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mc:AlternateContent xmlns:mc="http://schemas.openxmlformats.org/markup-compatibility/2006">
    <mc:Choice Requires="x15">
      <x15ac:absPath xmlns:x15ac="http://schemas.microsoft.com/office/spreadsheetml/2010/11/ac" url="D:\dp#akbpEMDES uPLOAD\"/>
    </mc:Choice>
  </mc:AlternateContent>
  <xr:revisionPtr revIDLastSave="0" documentId="8_{27173F51-F843-4E1E-AC7A-6E9F90036462}" xr6:coauthVersionLast="47" xr6:coauthVersionMax="47" xr10:uidLastSave="{00000000-0000-0000-0000-000000000000}"/>
  <bookViews>
    <workbookView xWindow="-108" yWindow="-108" windowWidth="23256" windowHeight="13896" xr2:uid="{00000000-000D-0000-FFFF-FFFF00000000}"/>
  </bookViews>
  <sheets>
    <sheet name="DATA" sheetId="2" r:id="rId1"/>
    <sheet name="iNFORMASI" sheetId="3" r:id="rId2"/>
    <sheet name="METADATA" sheetId="4" r:id="rId3"/>
  </sheets>
  <calcPr calcId="191029"/>
  <pivotCaches>
    <pivotCache cacheId="63"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53" i="4" l="1"/>
  <c r="AS29" i="4"/>
  <c r="AS28" i="4"/>
  <c r="AS27" i="4"/>
  <c r="AS26" i="4"/>
  <c r="AS25" i="4"/>
  <c r="AC24" i="4"/>
  <c r="AC25" i="4" s="1"/>
  <c r="G24" i="4"/>
  <c r="AO23" i="4"/>
  <c r="AC23" i="4"/>
  <c r="G23" i="4"/>
  <c r="AS21" i="4"/>
  <c r="AC26" i="4" l="1"/>
  <c r="AC27" i="4" s="1"/>
  <c r="AC28" i="4" s="1"/>
  <c r="AC29" i="4" s="1"/>
</calcChain>
</file>

<file path=xl/sharedStrings.xml><?xml version="1.0" encoding="utf-8"?>
<sst xmlns="http://schemas.openxmlformats.org/spreadsheetml/2006/main" count="1069" uniqueCount="275">
  <si>
    <t>REKOMENDASI INDEKS DESA MEMBANGUN (IDM) TAHUN 2023 PER DESA</t>
  </si>
  <si>
    <t>KODE PROV</t>
  </si>
  <si>
    <t>NAMA PROVINSI</t>
  </si>
  <si>
    <t>KODE KAB</t>
  </si>
  <si>
    <t>NAMA KABUPATEN</t>
  </si>
  <si>
    <t>KODE KEC</t>
  </si>
  <si>
    <t>NAMA KECAMATAN</t>
  </si>
  <si>
    <t>KODE DESA</t>
  </si>
  <si>
    <t>NAMA DESA</t>
  </si>
  <si>
    <t>IKS 2023</t>
  </si>
  <si>
    <t>IKE 2023</t>
  </si>
  <si>
    <t>IKL 2023</t>
  </si>
  <si>
    <t>NILAI IDM 2023</t>
  </si>
  <si>
    <t>STATUS IDM 2023</t>
  </si>
  <si>
    <t>TARGET IDM 2024</t>
  </si>
  <si>
    <t>KALIMANTAN SELATAN</t>
  </si>
  <si>
    <t>BERKEMBANG</t>
  </si>
  <si>
    <t>MAJU</t>
  </si>
  <si>
    <t>Desa</t>
  </si>
  <si>
    <t>MANDIRI</t>
  </si>
  <si>
    <t>TAMPANG</t>
  </si>
  <si>
    <t>PANGGUNG</t>
  </si>
  <si>
    <t>TELUK MESJID</t>
  </si>
  <si>
    <t>TEBING TINGGI</t>
  </si>
  <si>
    <t>WONOREJO</t>
  </si>
  <si>
    <t>PULANTAN</t>
  </si>
  <si>
    <t>BANUA HANYAR</t>
  </si>
  <si>
    <t>SUNGAI TABUK</t>
  </si>
  <si>
    <t>BARU</t>
  </si>
  <si>
    <t>SIMPANG TIGA</t>
  </si>
  <si>
    <t>GUNUNG BATU</t>
  </si>
  <si>
    <t>BARAMBAN</t>
  </si>
  <si>
    <t>BUNGUR</t>
  </si>
  <si>
    <t>MUNDAR</t>
  </si>
  <si>
    <t>GUHA</t>
  </si>
  <si>
    <t>BANGKAL</t>
  </si>
  <si>
    <t>TERTINGGAL</t>
  </si>
  <si>
    <t>TIGARUN</t>
  </si>
  <si>
    <t>PIMPING</t>
  </si>
  <si>
    <t>PEMATANG</t>
  </si>
  <si>
    <t>BUNGIN</t>
  </si>
  <si>
    <t>JUAI</t>
  </si>
  <si>
    <t>HALONG</t>
  </si>
  <si>
    <t>LOK BATU</t>
  </si>
  <si>
    <t>BINJAI</t>
  </si>
  <si>
    <t>BALANGAN</t>
  </si>
  <si>
    <t>MUARA NINIAN</t>
  </si>
  <si>
    <t>HAMARUNG</t>
  </si>
  <si>
    <t>BUNTU KARAU</t>
  </si>
  <si>
    <t>BATA</t>
  </si>
  <si>
    <t>GALUMBANG</t>
  </si>
  <si>
    <t>SUNGAI BATUNG</t>
  </si>
  <si>
    <t>SIRAP</t>
  </si>
  <si>
    <t>TELUK BAYUR</t>
  </si>
  <si>
    <t>PAMURUS</t>
  </si>
  <si>
    <t>MARIAS</t>
  </si>
  <si>
    <t>LALAYAU</t>
  </si>
  <si>
    <t>MIHU</t>
  </si>
  <si>
    <t>HUKAI</t>
  </si>
  <si>
    <t>TAWAHAN</t>
  </si>
  <si>
    <t>GULINGGANG</t>
  </si>
  <si>
    <t>MUNGKUR UYAM</t>
  </si>
  <si>
    <t>PANIMBAAN</t>
  </si>
  <si>
    <t>SANGAT TERTINGGAL</t>
  </si>
  <si>
    <t>SUMBER REJEKI</t>
  </si>
  <si>
    <t>HAUWAI</t>
  </si>
  <si>
    <t>MANTUYAN</t>
  </si>
  <si>
    <t>TABUAN</t>
  </si>
  <si>
    <t>PUYUN</t>
  </si>
  <si>
    <t>BUNTU PILANDUK</t>
  </si>
  <si>
    <t>GUNUNG RIUT</t>
  </si>
  <si>
    <t>KAPUL</t>
  </si>
  <si>
    <t>MAMANTANG</t>
  </si>
  <si>
    <t>BINJAI PUNGGAL</t>
  </si>
  <si>
    <t>LIYU</t>
  </si>
  <si>
    <t>BINUANG SANTANG</t>
  </si>
  <si>
    <t>ANIUNGAN</t>
  </si>
  <si>
    <t>BINJU</t>
  </si>
  <si>
    <t>KARYA</t>
  </si>
  <si>
    <t>UREN</t>
  </si>
  <si>
    <t>MARAJAI</t>
  </si>
  <si>
    <t>SURYATAMA</t>
  </si>
  <si>
    <t>BARUH PANYAMBARAN</t>
  </si>
  <si>
    <t>MAUYA</t>
  </si>
  <si>
    <t>PADANG RAYA</t>
  </si>
  <si>
    <t>SUMBER AGUNG</t>
  </si>
  <si>
    <t>MAMIGANG</t>
  </si>
  <si>
    <t>AWAYAN</t>
  </si>
  <si>
    <t>BIHARA</t>
  </si>
  <si>
    <t>MERAH</t>
  </si>
  <si>
    <t>PUDAK</t>
  </si>
  <si>
    <t>BADALUNGGA</t>
  </si>
  <si>
    <t>TUNDAKAN</t>
  </si>
  <si>
    <t>SIKONTAN</t>
  </si>
  <si>
    <t>TUNDI</t>
  </si>
  <si>
    <t>MUARA JAYA</t>
  </si>
  <si>
    <t>BIHARA HILIR</t>
  </si>
  <si>
    <t>AWAYAN HILIR</t>
  </si>
  <si>
    <t>PUTAT BASIUN</t>
  </si>
  <si>
    <t>SEI PUMPUNG</t>
  </si>
  <si>
    <t>BADALUNGGA HILIR</t>
  </si>
  <si>
    <t>NUNGKA</t>
  </si>
  <si>
    <t>TANGALIN</t>
  </si>
  <si>
    <t>KEDONDONG</t>
  </si>
  <si>
    <t>AMBAKIANG</t>
  </si>
  <si>
    <t>PIYAIT</t>
  </si>
  <si>
    <t>BATU MANDI</t>
  </si>
  <si>
    <t>TARIWIN</t>
  </si>
  <si>
    <t>MUNJUNG</t>
  </si>
  <si>
    <t>PELAJAU</t>
  </si>
  <si>
    <t>BATUMANDI</t>
  </si>
  <si>
    <t>RIWA</t>
  </si>
  <si>
    <t>MANTIMIN</t>
  </si>
  <si>
    <t>MAMPARI</t>
  </si>
  <si>
    <t>TIMBUN TULANG</t>
  </si>
  <si>
    <t>BAKUNG</t>
  </si>
  <si>
    <t>KARUH</t>
  </si>
  <si>
    <t>GUNUNG MANAU</t>
  </si>
  <si>
    <t>HAMPA RAYA</t>
  </si>
  <si>
    <t>KASAI</t>
  </si>
  <si>
    <t>LAMPIHONG</t>
  </si>
  <si>
    <t>TANAH HABANG KIRI</t>
  </si>
  <si>
    <t>PANAITAN</t>
  </si>
  <si>
    <t>TANAH HABANG KANAN</t>
  </si>
  <si>
    <t>BATU MERAH</t>
  </si>
  <si>
    <t>LAMPIHONG KANAN</t>
  </si>
  <si>
    <t>LAMPIHONG SELATAN</t>
  </si>
  <si>
    <t>LAMPIHONG KIRI</t>
  </si>
  <si>
    <t>LAJAR</t>
  </si>
  <si>
    <t>KUSAMBI HULU</t>
  </si>
  <si>
    <t>KUSAMBI HILIR</t>
  </si>
  <si>
    <t>MATANG LURUS</t>
  </si>
  <si>
    <t>LOK HAMAWANG</t>
  </si>
  <si>
    <t>KUPANG</t>
  </si>
  <si>
    <t>MATANG HANAU</t>
  </si>
  <si>
    <t>LOK PANGINANGAN</t>
  </si>
  <si>
    <t>JUNGKAL</t>
  </si>
  <si>
    <t>JIMAMUN</t>
  </si>
  <si>
    <t>HILIR PASAR</t>
  </si>
  <si>
    <t>TELUK KARYA</t>
  </si>
  <si>
    <t>PUPUYUAN</t>
  </si>
  <si>
    <t>SUNGAI AWANG</t>
  </si>
  <si>
    <t>KANDANG JAYA</t>
  </si>
  <si>
    <t>PARINGIN</t>
  </si>
  <si>
    <t>BALANG</t>
  </si>
  <si>
    <t>KALAHIANG</t>
  </si>
  <si>
    <t>LASUNG BATU</t>
  </si>
  <si>
    <t>PARAN</t>
  </si>
  <si>
    <t>LAYAP</t>
  </si>
  <si>
    <t>MURUNG ILUNG</t>
  </si>
  <si>
    <t>MANGKAYAHU</t>
  </si>
  <si>
    <t>LOK BATUNG</t>
  </si>
  <si>
    <t>LAMIDA BAWAH</t>
  </si>
  <si>
    <t>DAHAI</t>
  </si>
  <si>
    <t>HUJAN MAS</t>
  </si>
  <si>
    <t>BABAYAU</t>
  </si>
  <si>
    <t>BALIDA</t>
  </si>
  <si>
    <t>SUNGAI KETAPI</t>
  </si>
  <si>
    <t>PARINGIN SELATAN</t>
  </si>
  <si>
    <t>BARUH BAHINU LUAR</t>
  </si>
  <si>
    <t>INAN</t>
  </si>
  <si>
    <t>BARUH BAHINU DALAM</t>
  </si>
  <si>
    <t>HALUBAU</t>
  </si>
  <si>
    <t>MURUNG ABUIN</t>
  </si>
  <si>
    <t>MARADAP</t>
  </si>
  <si>
    <t>HALUBAU UTARA</t>
  </si>
  <si>
    <t>MURUNG JAMBU</t>
  </si>
  <si>
    <t>TELAGA PURUN</t>
  </si>
  <si>
    <t>LINGSIR</t>
  </si>
  <si>
    <t>TARANGAN</t>
  </si>
  <si>
    <t>DAYAK PITAP</t>
  </si>
  <si>
    <t>SUNGSUM</t>
  </si>
  <si>
    <t>JU'UH</t>
  </si>
  <si>
    <t>MAYANAU</t>
  </si>
  <si>
    <t>SIMPANG BUMBUAN</t>
  </si>
  <si>
    <t>AUH</t>
  </si>
  <si>
    <t>LANGKAP</t>
  </si>
  <si>
    <t>SIMPANG NADONG</t>
  </si>
  <si>
    <t>AJUNG</t>
  </si>
  <si>
    <t>KAMBIYAIN</t>
  </si>
  <si>
    <t>Grand Total</t>
  </si>
  <si>
    <t>Count of NAMA KECAMATAN</t>
  </si>
  <si>
    <t>JUMLAH DESA PER KECAMATAN DI KABUPATEN BALANGAN MENURUT STATUS INDEKS DESA DESA MEMBANGUN TAHUN 2023</t>
  </si>
  <si>
    <t>KODE KEAMATAN</t>
  </si>
  <si>
    <t>Badan Pusat Statistik</t>
  </si>
  <si>
    <t>MS-Var</t>
  </si>
  <si>
    <t>METADATA STATISTIK</t>
  </si>
  <si>
    <t>VARIABEL</t>
  </si>
  <si>
    <t>Keterangan Kegiatan Statistik</t>
  </si>
  <si>
    <t>Nama Kegiatan</t>
  </si>
  <si>
    <t>KOMPILASI PRODUK ADMINISTRASI URUSAN PEMERINTAHAN PEMBERDAYAAN MASYARAKAT DAN DESA</t>
  </si>
  <si>
    <t>Penyelenggara</t>
  </si>
  <si>
    <t>Instansi</t>
  </si>
  <si>
    <t>:</t>
  </si>
  <si>
    <t>Pemerintah Kabupaten Balangan</t>
  </si>
  <si>
    <t>Unit Kerja Eselon I</t>
  </si>
  <si>
    <t>-</t>
  </si>
  <si>
    <r>
      <t xml:space="preserve">Kode Kegiatan
</t>
    </r>
    <r>
      <rPr>
        <sz val="48"/>
        <rFont val="Arial"/>
        <family val="2"/>
      </rPr>
      <t>(diisi oleh petugas)</t>
    </r>
  </si>
  <si>
    <t>Unit Kerja Eselon II</t>
  </si>
  <si>
    <t>Dinas Pemberdayaan Perempuan dan Perlindungan Anak, Pengendalian Penduduk dan KB, Sera Pemberdayaan Masyarakat dan Desa</t>
  </si>
  <si>
    <t>Unit Kerja Eselon III</t>
  </si>
  <si>
    <t>No.</t>
  </si>
  <si>
    <t>Nama Variabel</t>
  </si>
  <si>
    <t>Alias</t>
  </si>
  <si>
    <t>Konsep</t>
  </si>
  <si>
    <t>Definisi</t>
  </si>
  <si>
    <t>Referensi Pemilihan</t>
  </si>
  <si>
    <t>Referensi Waktu</t>
  </si>
  <si>
    <t>Tipe Data</t>
  </si>
  <si>
    <t>Klasifikasi Isian</t>
  </si>
  <si>
    <t>Aturan Validasi</t>
  </si>
  <si>
    <t>Kalimat Pertanyaan</t>
  </si>
  <si>
    <t>Apakah Kolom (2) Dapat Diakses Umum?</t>
  </si>
  <si>
    <t>Ya</t>
  </si>
  <si>
    <t>Tidak</t>
  </si>
  <si>
    <t>(1)</t>
  </si>
  <si>
    <t>(2)</t>
  </si>
  <si>
    <t>(3)</t>
  </si>
  <si>
    <t>(4)</t>
  </si>
  <si>
    <t>(5)</t>
  </si>
  <si>
    <t>(6)</t>
  </si>
  <si>
    <t>(7)</t>
  </si>
  <si>
    <t>(8)</t>
  </si>
  <si>
    <t>(9)</t>
  </si>
  <si>
    <t>(10)</t>
  </si>
  <si>
    <t>(11)</t>
  </si>
  <si>
    <t>(12)</t>
  </si>
  <si>
    <t>Desa adalah desa dan desa adat atau yang disebut dengan nama lain, selanjutnya disebut Desa, adalah kesatuan masyarakat hukum yang memiliki batas wilayah yang berwenang untuk mengatur dan mengurus urusan pemerintahan, kepentingan masyarakat setempat berdasarkan prakarsa masyarakat, hak asal usul, dan/atau hak tradisional yang diakui dan dihormati dalam sistem pemerintahan Negara Kesatuan Republik Indonesia.</t>
  </si>
  <si>
    <t>Undang-Undang Nomor 6 Tahun 2014 Tentang Desa</t>
  </si>
  <si>
    <t>Saat Pelaksanaan berlangsung</t>
  </si>
  <si>
    <t>Kategorik</t>
  </si>
  <si>
    <t>Nama sebutan untuk wilayah dalam kecamatan.</t>
  </si>
  <si>
    <t>Memiliki kode referensi sebagaimana ditetapkan oleh Kemendagri RI</t>
  </si>
  <si>
    <t>1 (pada Portal Satu Data Kabupaten Balangan/ dakukeren.balangankab.go.id)</t>
  </si>
  <si>
    <t>Kecamatan</t>
  </si>
  <si>
    <t>Wilayah administratif sebagai bagian dari wilayah Kabupaten dan menjadi lokasi survei</t>
  </si>
  <si>
    <t xml:space="preserve">Menurut Pasal 1 (24) UU Nomor 23 Tahun 2024 tentang Pemerintahan Daerah, menjelaskan bahwa Kecamatan atau yang disebut dengan nama lain adalah bagian wilayah dari Daerah kabupaten/kota yang dipimpin oleh camat. </t>
  </si>
  <si>
    <t>Pasal 1 (24) UU Nomor 23 Tahun 2024 tentang Pemerintahan Daerah</t>
  </si>
  <si>
    <t>631101 (Juai); 631102 (Halong); 631103 (Awayan); 631104 (Batu Mandi); 631105 (Lampihong); 631106 (Paringin); 631107 (Paringin Selatan); 631108 (Tebing Tinggi)</t>
  </si>
  <si>
    <t>Berapa jumlah kecamatan yang dilaksanakan survei</t>
  </si>
  <si>
    <t>Indeks Desa Membangun (IDM)</t>
  </si>
  <si>
    <t>IDM</t>
  </si>
  <si>
    <t xml:space="preserve">Indeks Desa Membangun adalah Indeks Komposit
yang dibentuk dari Indeks Ketahanan Sosial,
Indeks Ketahanan Ekonomi dan Indeks Ketahanan
Ekologi Desa. </t>
  </si>
  <si>
    <t>Peraturan Menteri Desa, Pembangunan Daerah Tertinggal, dan Transmigrasi Nomor 2 Tahun 2016 Tentang Indeks Desa Membangun Pasal 1 ayat (8)</t>
  </si>
  <si>
    <t>1. SangatTertinggal
2. Tertinggal
3. Berkembang
4. Maju
5. Mandiri</t>
  </si>
  <si>
    <t>Berapa Jumlah RT pada desa/kelurahan?</t>
  </si>
  <si>
    <t>Desa Mandiri</t>
  </si>
  <si>
    <t>Mandiri</t>
  </si>
  <si>
    <t>Desa Mandiri/sembada</t>
  </si>
  <si>
    <t xml:space="preserve">Desa Mandiri, atau bisa disebut sebagai Desa Sembada adalah Desa Maju yang memiliki kemampuan melaksanakan pembangunan Desa untuk peningkatan kualitas hidup dan kehidupan sebesar-besarnya kesejahteraan masyarakat Desa dengan ketahanan sosial, ketahanan ekonomi, dan ketahanan ekologi secara berkelanjutan.
</t>
  </si>
  <si>
    <t>Peraturan Menteri Desa, Pembangunan Daerah Tertinggal, dan Transmigrasi Nomor 2 Tahun 2016 Tentang Indeks Desa Membangun Pasal 1 ayat (11)</t>
  </si>
  <si>
    <t>Desa Maju</t>
  </si>
  <si>
    <t>Maju</t>
  </si>
  <si>
    <t>Desa Maju/Pra Sembada</t>
  </si>
  <si>
    <t xml:space="preserve">Desa Maju, atau bisa disebut sebagai Desa Pra Sembada  adalah Desa yang memiliki potensi sumber daya sosial, ekonomi dan ekologi, serta kemampuan mengelolanya untuk peningkatan kesejahteraan masyarakat Desa, kualitas hidup manusia, dan menanggulangi kemiskinan. </t>
  </si>
  <si>
    <t>Peraturan Menteri Desa, Pembangunan Daerah Tertinggal, dan Transmigrasi Nomor 2 Tahun 2016 Tentang Indeks Desa Membangun Pasal 1 ayat (12)</t>
  </si>
  <si>
    <t>Desa Berkembang</t>
  </si>
  <si>
    <t>Berkembang</t>
  </si>
  <si>
    <t>Desa Berkembang/Desa Madya</t>
  </si>
  <si>
    <t xml:space="preserve">Desa Berkembang, atau bisa disebut sebagai Desa Madya adalah Desa potensial menjadi Desa Maju, yang memiliki potensi sumber daya sosial, ekonomi, dan ekologi tetapi belum mengelolanya secara optimal untuk peningkatan kesejahteraan masyarakat Desa, kualitas hidup manusia dan menanggulangi kemiskinan. </t>
  </si>
  <si>
    <t>Peraturan Menteri Desa, Pembangunan Daerah Tertinggal, dan Transmigrasi Nomor 2 Tahun 2016 Tentang Indeks Desa Membangun Pasal 1 ayat (13)</t>
  </si>
  <si>
    <t>Desa Tertinggal</t>
  </si>
  <si>
    <t>Tertinggal</t>
  </si>
  <si>
    <t>Desa Tertinggal/Desa Pra-Madya</t>
  </si>
  <si>
    <t xml:space="preserve">Desa Tertinggal, atau bisa disebut sebagai Desa Pra-Madya adalah Desa yang memiliki potensi sumber daya sosial, ekonomi, dan ekologi tetapi belum, atau kurang mengelolanya dalam upaya peningkatan kesejahteraan masyarakat Desa, kualitas hidup manusia serta mengalami kemiskinan dalam berbagai bentuknya. </t>
  </si>
  <si>
    <t>Peraturan Menteri Desa, Pembangunan Daerah Tertinggal, dan Transmigrasi Nomor 2 Tahun 2016 Tentang Indeks Desa Membangun Pasal 1 ayat (14)</t>
  </si>
  <si>
    <t>Desa Sangat Tertinggal</t>
  </si>
  <si>
    <t>Sangat Tertinggal</t>
  </si>
  <si>
    <t>Desa Sangat Tertinggal/Desa Pratama</t>
  </si>
  <si>
    <t>Desa Sangat Tertinggal, atau bisa disebut sebagai Desa Pratama, atau dapat disebut sebagai Desa Pratama, adalah Desa yang mengalami kerentanan karena masalah bencana alam, goncangan ekonomi, dan konflik sosial sehingga tidak berkemampuan mengelola potensi sumber daya sosial, ekonomi, dan ekologi, serta mengalami kemiskinan dalam berbagai bentuknya.</t>
  </si>
  <si>
    <t>Peraturan Menteri Desa, Pembangunan Daerah Tertinggal, dan Transmigrasi Nomor 2 Tahun 2016 Tentang Indeks Desa Membangun Pasal 1 ayat (15)</t>
  </si>
  <si>
    <t>Paringin,        Januari 2024</t>
  </si>
  <si>
    <t>Mengetahui,</t>
  </si>
  <si>
    <t>Muhammad Noor, S.Sos, MM</t>
  </si>
  <si>
    <t>NIP. 19710823 199303 1 005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</si>
</sst>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ont>
    <font>
      <b/>
      <sz val="11"/>
      <color rgb="FF000000"/>
      <name val="Calibri"/>
      <family val="2"/>
    </font>
    <font>
      <b/>
      <sz val="50"/>
      <name val="Arial"/>
      <family val="2"/>
    </font>
    <font>
      <sz val="41"/>
      <name val="Arial"/>
      <family val="2"/>
    </font>
    <font>
      <sz val="45"/>
      <name val="Arial"/>
      <family val="2"/>
    </font>
    <font>
      <b/>
      <i/>
      <sz val="60"/>
      <name val="Arial"/>
      <family val="2"/>
    </font>
    <font>
      <b/>
      <sz val="60"/>
      <name val="Arial"/>
      <family val="2"/>
    </font>
    <font>
      <sz val="85"/>
      <name val="Arial"/>
      <family val="2"/>
    </font>
    <font>
      <b/>
      <sz val="85"/>
      <name val="Arial"/>
      <family val="2"/>
    </font>
    <font>
      <b/>
      <sz val="72"/>
      <name val="Arial"/>
      <family val="2"/>
    </font>
    <font>
      <b/>
      <sz val="55"/>
      <name val="Arial"/>
      <family val="2"/>
    </font>
    <font>
      <b/>
      <sz val="48"/>
      <name val="Arial"/>
      <family val="2"/>
    </font>
    <font>
      <sz val="48"/>
      <name val="Arial"/>
      <family val="2"/>
    </font>
    <font>
      <b/>
      <sz val="33"/>
      <name val="Arial"/>
      <family val="2"/>
    </font>
    <font>
      <sz val="48"/>
      <color rgb="FF121212"/>
      <name val="Arial"/>
      <family val="2"/>
    </font>
    <font>
      <i/>
      <sz val="48"/>
      <name val="Arial"/>
      <family val="2"/>
    </font>
    <font>
      <b/>
      <i/>
      <u/>
      <sz val="48"/>
      <color theme="4"/>
      <name val="Arial"/>
      <family val="2"/>
    </font>
    <font>
      <b/>
      <sz val="48"/>
      <color theme="4"/>
      <name val="Arial"/>
      <family val="2"/>
    </font>
    <font>
      <sz val="4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style="thin">
        <color rgb="FF000000"/>
      </left>
      <right style="thin">
        <color rgb="FF000000"/>
      </right>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medium">
        <color auto="1"/>
      </left>
      <right/>
      <top/>
      <bottom/>
      <diagonal/>
    </border>
    <border>
      <left style="thin">
        <color auto="1"/>
      </left>
      <right/>
      <top/>
      <bottom/>
      <diagonal/>
    </border>
    <border>
      <left/>
      <right style="medium">
        <color auto="1"/>
      </right>
      <top/>
      <bottom/>
      <diagonal/>
    </border>
    <border>
      <left/>
      <right style="thin">
        <color auto="1"/>
      </right>
      <top/>
      <bottom/>
      <diagonal/>
    </border>
    <border>
      <left/>
      <right/>
      <top/>
      <bottom style="thin">
        <color auto="1"/>
      </bottom>
      <diagonal/>
    </border>
    <border>
      <left style="medium">
        <color auto="1"/>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8">
    <xf numFmtId="0" fontId="0" fillId="0" borderId="0" xfId="0"/>
    <xf numFmtId="0" fontId="1" fillId="0" borderId="0" xfId="0" applyFont="1"/>
    <xf numFmtId="0" fontId="1" fillId="0" borderId="1" xfId="0" applyFont="1" applyFill="1" applyBorder="1" applyAlignment="1">
      <alignment horizontal="center"/>
    </xf>
    <xf numFmtId="0" fontId="0" fillId="0" borderId="0" xfId="0" applyFill="1"/>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0" fillId="0" borderId="0" xfId="0" applyAlignment="1">
      <alignment horizontal="center" vertical="center" wrapText="1"/>
    </xf>
    <xf numFmtId="0" fontId="0" fillId="0" borderId="0" xfId="0" pivotButton="1" applyAlignment="1">
      <alignment horizontal="center" vertical="center" wrapText="1"/>
    </xf>
    <xf numFmtId="0" fontId="1" fillId="0" borderId="0" xfId="0" applyFont="1" applyAlignment="1">
      <alignment horizontal="center" wrapText="1"/>
    </xf>
    <xf numFmtId="0" fontId="2" fillId="0" borderId="0" xfId="0" applyFont="1"/>
    <xf numFmtId="0" fontId="3" fillId="0" borderId="0" xfId="0" applyFont="1" applyAlignment="1">
      <alignment vertical="center"/>
    </xf>
    <xf numFmtId="0" fontId="4" fillId="0" borderId="0" xfId="0" applyFont="1" applyAlignment="1">
      <alignment vertical="center"/>
    </xf>
    <xf numFmtId="0" fontId="3" fillId="0" borderId="0" xfId="0" applyFont="1"/>
    <xf numFmtId="0" fontId="3" fillId="0" borderId="0" xfId="0" applyFont="1" applyAlignment="1">
      <alignment vertical="top"/>
    </xf>
    <xf numFmtId="0" fontId="3"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7" xfId="0" applyFont="1" applyBorder="1" applyAlignment="1">
      <alignment horizontal="left" vertical="center" wrapText="1"/>
    </xf>
    <xf numFmtId="0" fontId="11" fillId="0" borderId="6" xfId="0" applyFont="1" applyBorder="1" applyAlignment="1">
      <alignment horizontal="left" vertical="center"/>
    </xf>
    <xf numFmtId="0" fontId="11" fillId="0" borderId="8" xfId="0" applyFont="1" applyBorder="1" applyAlignment="1">
      <alignment horizontal="left" vertical="center"/>
    </xf>
    <xf numFmtId="0" fontId="11" fillId="3" borderId="9" xfId="0" applyFont="1" applyFill="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3" borderId="10" xfId="0" applyFont="1" applyFill="1" applyBorder="1" applyAlignment="1">
      <alignment horizontal="center" vertical="center"/>
    </xf>
    <xf numFmtId="0" fontId="11" fillId="3" borderId="0" xfId="0" applyFont="1" applyFill="1" applyAlignment="1">
      <alignment horizontal="center"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12" xfId="0" applyFont="1" applyBorder="1" applyAlignment="1">
      <alignment horizontal="left" vertical="center"/>
    </xf>
    <xf numFmtId="0" fontId="11" fillId="3" borderId="13" xfId="0" applyFont="1" applyFill="1" applyBorder="1" applyAlignment="1">
      <alignment horizontal="center" vertical="center"/>
    </xf>
    <xf numFmtId="0" fontId="12"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11" fillId="0" borderId="12" xfId="0" applyFont="1" applyBorder="1" applyAlignment="1">
      <alignment horizontal="center" vertical="center"/>
    </xf>
    <xf numFmtId="0" fontId="11" fillId="3" borderId="15" xfId="0" applyFont="1" applyFill="1" applyBorder="1" applyAlignment="1">
      <alignment horizontal="center" vertical="center"/>
    </xf>
    <xf numFmtId="0" fontId="11" fillId="3" borderId="14" xfId="0" applyFont="1" applyFill="1" applyBorder="1" applyAlignment="1">
      <alignment horizontal="center" vertical="center"/>
    </xf>
    <xf numFmtId="0" fontId="11" fillId="0" borderId="16" xfId="0" applyFont="1" applyBorder="1" applyAlignment="1">
      <alignment horizontal="left" vertical="center"/>
    </xf>
    <xf numFmtId="0" fontId="11" fillId="0" borderId="14" xfId="0" applyFont="1" applyBorder="1" applyAlignment="1">
      <alignment horizontal="left" vertical="center"/>
    </xf>
    <xf numFmtId="0" fontId="11" fillId="0" borderId="17" xfId="0" applyFont="1" applyBorder="1" applyAlignment="1">
      <alignment horizontal="left" vertical="center"/>
    </xf>
    <xf numFmtId="0" fontId="3" fillId="0" borderId="14" xfId="0" quotePrefix="1" applyFont="1" applyBorder="1" applyAlignment="1">
      <alignment horizontal="center" vertical="center"/>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0" borderId="20" xfId="0" applyFont="1" applyBorder="1" applyAlignment="1">
      <alignment horizontal="left" vertical="center"/>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3" fillId="0" borderId="14"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0" borderId="24"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6" xfId="0" applyFont="1" applyFill="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3" fillId="0" borderId="10" xfId="0" applyFont="1" applyBorder="1"/>
    <xf numFmtId="0" fontId="3" fillId="0" borderId="12" xfId="0" applyFont="1" applyBorder="1" applyAlignment="1">
      <alignment vertical="center"/>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1" fillId="0" borderId="0" xfId="0" applyFont="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3" fillId="2" borderId="36" xfId="0" quotePrefix="1" applyFont="1" applyFill="1" applyBorder="1" applyAlignment="1">
      <alignment horizontal="center" vertical="center"/>
    </xf>
    <xf numFmtId="0" fontId="3" fillId="2" borderId="37" xfId="0" quotePrefix="1"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top"/>
    </xf>
    <xf numFmtId="0" fontId="3" fillId="0" borderId="7" xfId="0" applyFont="1" applyBorder="1" applyAlignment="1">
      <alignment horizontal="justify" vertical="top" wrapText="1"/>
    </xf>
    <xf numFmtId="0" fontId="3" fillId="0" borderId="6" xfId="0" applyFont="1" applyBorder="1" applyAlignment="1">
      <alignment horizontal="justify" vertical="top" wrapText="1"/>
    </xf>
    <xf numFmtId="0" fontId="3" fillId="0" borderId="9" xfId="0" applyFont="1" applyBorder="1" applyAlignment="1">
      <alignment horizontal="justify" vertical="top" wrapText="1"/>
    </xf>
    <xf numFmtId="0" fontId="3" fillId="0" borderId="7" xfId="0" quotePrefix="1"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7" xfId="0" quotePrefix="1" applyFont="1" applyBorder="1" applyAlignment="1">
      <alignment horizontal="justify" vertical="top" wrapText="1"/>
    </xf>
    <xf numFmtId="0" fontId="3" fillId="0" borderId="7" xfId="0" applyFont="1" applyBorder="1" applyAlignment="1">
      <alignment horizontal="center" vertical="top" wrapText="1"/>
    </xf>
    <xf numFmtId="0" fontId="3" fillId="0" borderId="6" xfId="0" applyFont="1" applyBorder="1" applyAlignment="1">
      <alignment horizontal="center" vertical="top" wrapText="1"/>
    </xf>
    <xf numFmtId="0" fontId="3" fillId="0" borderId="9" xfId="0" applyFont="1" applyBorder="1" applyAlignment="1">
      <alignment horizontal="center" vertical="top" wrapText="1"/>
    </xf>
    <xf numFmtId="0" fontId="3" fillId="0" borderId="7" xfId="0" applyFont="1" applyBorder="1" applyAlignment="1">
      <alignment horizontal="center" vertical="top"/>
    </xf>
    <xf numFmtId="0" fontId="3" fillId="0" borderId="6" xfId="0" applyFont="1" applyBorder="1" applyAlignment="1">
      <alignment horizontal="center" vertical="top"/>
    </xf>
    <xf numFmtId="0" fontId="3" fillId="0" borderId="6" xfId="0" quotePrefix="1" applyFont="1" applyBorder="1" applyAlignment="1">
      <alignment horizontal="justify" vertical="top" wrapText="1"/>
    </xf>
    <xf numFmtId="0" fontId="3" fillId="0" borderId="9" xfId="0" quotePrefix="1" applyFont="1" applyBorder="1" applyAlignment="1">
      <alignment horizontal="justify" vertical="top" wrapText="1"/>
    </xf>
    <xf numFmtId="0" fontId="3" fillId="0" borderId="41" xfId="0" applyFont="1" applyBorder="1" applyAlignment="1">
      <alignment horizontal="center" vertical="top"/>
    </xf>
    <xf numFmtId="0" fontId="0" fillId="0" borderId="16" xfId="0" applyBorder="1" applyAlignment="1">
      <alignment horizontal="justify" vertical="top" wrapText="1"/>
    </xf>
    <xf numFmtId="0" fontId="0" fillId="0" borderId="14" xfId="0" applyBorder="1" applyAlignment="1">
      <alignment horizontal="justify" vertical="top" wrapText="1"/>
    </xf>
    <xf numFmtId="0" fontId="0" fillId="0" borderId="41" xfId="0" applyBorder="1" applyAlignment="1">
      <alignment horizontal="justify" vertical="top" wrapText="1"/>
    </xf>
    <xf numFmtId="0" fontId="0" fillId="0" borderId="16" xfId="0" applyBorder="1" applyAlignment="1">
      <alignment horizontal="left" vertical="top" wrapText="1"/>
    </xf>
    <xf numFmtId="0" fontId="0" fillId="0" borderId="14" xfId="0" applyBorder="1" applyAlignment="1">
      <alignment horizontal="left" vertical="top" wrapText="1"/>
    </xf>
    <xf numFmtId="0" fontId="0" fillId="0" borderId="41" xfId="0" applyBorder="1" applyAlignment="1">
      <alignment horizontal="left" vertical="top" wrapText="1"/>
    </xf>
    <xf numFmtId="0" fontId="3" fillId="0" borderId="16" xfId="0" applyFont="1" applyBorder="1" applyAlignment="1">
      <alignment horizontal="center" vertical="top" wrapText="1"/>
    </xf>
    <xf numFmtId="0" fontId="3" fillId="0" borderId="14" xfId="0" applyFont="1" applyBorder="1" applyAlignment="1">
      <alignment horizontal="center" vertical="top" wrapText="1"/>
    </xf>
    <xf numFmtId="0" fontId="3" fillId="0" borderId="41" xfId="0" applyFont="1" applyBorder="1" applyAlignment="1">
      <alignment horizontal="center" vertical="top" wrapText="1"/>
    </xf>
    <xf numFmtId="0" fontId="3" fillId="0" borderId="16" xfId="0" applyFont="1" applyBorder="1" applyAlignment="1">
      <alignment horizontal="center" vertical="top"/>
    </xf>
    <xf numFmtId="0" fontId="3" fillId="0" borderId="14" xfId="0" applyFont="1" applyBorder="1" applyAlignment="1">
      <alignment horizontal="center" vertical="top"/>
    </xf>
    <xf numFmtId="0" fontId="3" fillId="0" borderId="16" xfId="0" quotePrefix="1" applyFont="1" applyBorder="1" applyAlignment="1">
      <alignment horizontal="justify" vertical="top" wrapText="1"/>
    </xf>
    <xf numFmtId="0" fontId="3" fillId="0" borderId="14" xfId="0" quotePrefix="1" applyFont="1" applyBorder="1" applyAlignment="1">
      <alignment horizontal="justify" vertical="top" wrapText="1"/>
    </xf>
    <xf numFmtId="0" fontId="3" fillId="0" borderId="41" xfId="0" quotePrefix="1" applyFont="1" applyBorder="1" applyAlignment="1">
      <alignment horizontal="justify" vertical="top" wrapText="1"/>
    </xf>
    <xf numFmtId="0" fontId="3" fillId="0" borderId="32" xfId="0" applyFont="1" applyBorder="1" applyAlignment="1">
      <alignment horizontal="center" vertical="top"/>
    </xf>
    <xf numFmtId="0" fontId="3" fillId="0" borderId="32" xfId="0" applyFont="1" applyBorder="1" applyAlignment="1">
      <alignment horizontal="justify" vertical="top" wrapText="1"/>
    </xf>
    <xf numFmtId="0" fontId="3" fillId="0" borderId="32" xfId="0" quotePrefix="1" applyFont="1" applyBorder="1" applyAlignment="1">
      <alignment horizontal="left" vertical="top" wrapText="1"/>
    </xf>
    <xf numFmtId="0" fontId="3" fillId="0" borderId="32" xfId="0" applyFont="1" applyBorder="1" applyAlignment="1">
      <alignment horizontal="left" vertical="top" wrapText="1"/>
    </xf>
    <xf numFmtId="0" fontId="3" fillId="0" borderId="32" xfId="0" applyFont="1" applyBorder="1" applyAlignment="1">
      <alignment horizontal="justify" vertical="top"/>
    </xf>
    <xf numFmtId="0" fontId="3" fillId="0" borderId="32" xfId="0" quotePrefix="1" applyFont="1" applyBorder="1" applyAlignment="1">
      <alignment horizontal="justify" vertical="top"/>
    </xf>
    <xf numFmtId="0" fontId="3" fillId="0" borderId="32" xfId="0" quotePrefix="1" applyFont="1" applyBorder="1" applyAlignment="1">
      <alignment horizontal="justify" vertical="top" wrapText="1"/>
    </xf>
    <xf numFmtId="0" fontId="3" fillId="0" borderId="34" xfId="0" applyFont="1" applyBorder="1" applyAlignment="1">
      <alignment horizontal="center" vertical="top" wrapText="1"/>
    </xf>
    <xf numFmtId="0" fontId="3" fillId="0" borderId="20" xfId="0" applyFont="1" applyBorder="1" applyAlignment="1">
      <alignment horizontal="justify" vertical="top" wrapText="1"/>
    </xf>
    <xf numFmtId="0" fontId="3" fillId="0" borderId="19" xfId="0" applyFont="1" applyBorder="1" applyAlignment="1">
      <alignment horizontal="justify" vertical="top" wrapText="1"/>
    </xf>
    <xf numFmtId="0" fontId="3" fillId="0" borderId="42" xfId="0" applyFont="1" applyBorder="1" applyAlignment="1">
      <alignment horizontal="justify" vertical="top" wrapText="1"/>
    </xf>
    <xf numFmtId="0" fontId="3" fillId="0" borderId="20" xfId="0" quotePrefix="1" applyFont="1" applyBorder="1" applyAlignment="1">
      <alignment horizontal="left" vertical="top" wrapText="1"/>
    </xf>
    <xf numFmtId="0" fontId="3" fillId="0" borderId="19" xfId="0" applyFont="1" applyBorder="1" applyAlignment="1">
      <alignment horizontal="left" vertical="top" wrapText="1"/>
    </xf>
    <xf numFmtId="0" fontId="3" fillId="0" borderId="42" xfId="0" applyFont="1" applyBorder="1" applyAlignment="1">
      <alignment horizontal="left" vertical="top" wrapText="1"/>
    </xf>
    <xf numFmtId="0" fontId="3" fillId="0" borderId="0" xfId="0" applyFont="1" applyAlignment="1">
      <alignment horizontal="justify" vertical="top" wrapText="1"/>
    </xf>
    <xf numFmtId="0" fontId="3" fillId="0" borderId="20" xfId="0" applyFont="1" applyBorder="1" applyAlignment="1">
      <alignment horizontal="left" vertical="top" wrapText="1"/>
    </xf>
    <xf numFmtId="0" fontId="3" fillId="0" borderId="20" xfId="0" quotePrefix="1" applyFont="1" applyBorder="1" applyAlignment="1">
      <alignment horizontal="justify" vertical="top" wrapText="1"/>
    </xf>
    <xf numFmtId="0" fontId="3" fillId="0" borderId="34" xfId="0" applyFont="1" applyBorder="1" applyAlignment="1">
      <alignment horizontal="center" vertical="top"/>
    </xf>
    <xf numFmtId="0" fontId="3" fillId="0" borderId="33"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33" xfId="0" quotePrefix="1" applyFont="1" applyBorder="1" applyAlignment="1">
      <alignment horizontal="left" vertical="top"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33" xfId="0" applyFont="1" applyBorder="1" applyAlignment="1">
      <alignment horizontal="left" vertical="top" wrapText="1"/>
    </xf>
    <xf numFmtId="0" fontId="3" fillId="0" borderId="33" xfId="0" quotePrefix="1" applyFont="1" applyBorder="1" applyAlignment="1">
      <alignment horizontal="justify" vertical="top" wrapText="1"/>
    </xf>
    <xf numFmtId="0" fontId="3" fillId="0" borderId="0" xfId="0" applyFont="1" applyAlignment="1">
      <alignment horizontal="center" vertical="top"/>
    </xf>
    <xf numFmtId="0" fontId="14" fillId="0" borderId="0" xfId="0" applyFont="1"/>
    <xf numFmtId="0" fontId="3" fillId="0" borderId="0" xfId="0" applyFont="1" applyAlignment="1">
      <alignment horizontal="justify" vertical="top" wrapText="1"/>
    </xf>
    <xf numFmtId="0" fontId="3" fillId="0" borderId="0" xfId="0" quotePrefix="1" applyFont="1" applyAlignment="1">
      <alignment horizontal="left" vertical="top" wrapText="1"/>
    </xf>
    <xf numFmtId="0" fontId="3" fillId="0" borderId="0" xfId="0" applyFont="1" applyAlignment="1">
      <alignment horizontal="justify" vertical="top"/>
    </xf>
    <xf numFmtId="0" fontId="3" fillId="0" borderId="0" xfId="0" applyFont="1" applyAlignment="1">
      <alignment horizontal="left" vertical="top" wrapText="1"/>
    </xf>
    <xf numFmtId="0" fontId="3" fillId="0" borderId="0" xfId="0" quotePrefix="1" applyFont="1" applyAlignment="1">
      <alignment horizontal="justify"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vertical="top"/>
    </xf>
    <xf numFmtId="0" fontId="3" fillId="0" borderId="0" xfId="0" quotePrefix="1" applyFont="1" applyAlignment="1">
      <alignment horizontal="justify" vertical="top"/>
    </xf>
    <xf numFmtId="0" fontId="3" fillId="0" borderId="0" xfId="0" applyFont="1" applyAlignment="1">
      <alignment horizontal="justify" vertical="top"/>
    </xf>
    <xf numFmtId="0" fontId="11" fillId="0" borderId="0" xfId="0" applyFont="1" applyAlignment="1">
      <alignment horizontal="center" vertical="top"/>
    </xf>
    <xf numFmtId="0" fontId="11" fillId="0" borderId="0" xfId="0" applyFont="1" applyAlignment="1">
      <alignment vertical="top"/>
    </xf>
    <xf numFmtId="0" fontId="12" fillId="0" borderId="0" xfId="0" applyFont="1" applyAlignment="1">
      <alignment vertical="top" wrapText="1"/>
    </xf>
    <xf numFmtId="0" fontId="11" fillId="0" borderId="0" xfId="0" applyFont="1" applyAlignment="1">
      <alignment horizontal="center" vertical="top" wrapText="1"/>
    </xf>
    <xf numFmtId="0" fontId="3" fillId="0" borderId="0" xfId="0" applyFont="1" applyAlignment="1">
      <alignment vertical="center" wrapText="1"/>
    </xf>
    <xf numFmtId="0" fontId="15" fillId="0" borderId="0" xfId="0" applyFont="1" applyAlignment="1">
      <alignment horizontal="center" vertical="top"/>
    </xf>
    <xf numFmtId="0" fontId="16" fillId="0" borderId="0" xfId="0" applyFont="1" applyAlignment="1">
      <alignment horizontal="center" vertical="top"/>
    </xf>
    <xf numFmtId="0" fontId="17" fillId="0" borderId="0" xfId="0" applyFont="1" applyAlignment="1">
      <alignment horizontal="center" vertical="top"/>
    </xf>
    <xf numFmtId="0" fontId="3" fillId="0" borderId="10" xfId="0" applyFont="1" applyBorder="1" applyAlignment="1">
      <alignment vertical="center"/>
    </xf>
    <xf numFmtId="0" fontId="18" fillId="0" borderId="0" xfId="0" applyFont="1"/>
    <xf numFmtId="0" fontId="18" fillId="0" borderId="0" xfId="0" applyFont="1" applyAlignment="1">
      <alignment vertical="center"/>
    </xf>
    <xf numFmtId="0" fontId="18" fillId="0" borderId="0" xfId="0" applyFont="1" applyAlignment="1">
      <alignment horizontal="center" vertical="center"/>
    </xf>
  </cellXfs>
  <cellStyles count="1">
    <cellStyle name="Normal" xfId="0" builtinId="0"/>
  </cellStyles>
  <dxfs count="60">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center"/>
    </dxf>
    <dxf>
      <font>
        <b/>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rgb="FF000000"/>
        </left>
        <right style="thin">
          <color rgb="FF000000"/>
        </right>
        <top/>
        <bottom/>
      </border>
    </dxf>
    <dxf>
      <border outline="0">
        <bottom style="thin">
          <color rgb="FF000000"/>
        </bottom>
      </border>
    </dxf>
    <dxf>
      <border outline="0">
        <top style="thin">
          <color rgb="FF000000"/>
        </top>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784.795198611107" createdVersion="7" refreshedVersion="7" minRefreshableVersion="3" recordCount="154" xr:uid="{95968F25-BD8A-434E-8BCE-AF3673E7E5C8}">
  <cacheSource type="worksheet">
    <worksheetSource name="Table1"/>
  </cacheSource>
  <cacheFields count="14">
    <cacheField name="KODE PROV" numFmtId="0">
      <sharedItems containsSemiMixedTypes="0" containsString="0" containsNumber="1" containsInteger="1" minValue="63" maxValue="63"/>
    </cacheField>
    <cacheField name="NAMA PROVINSI" numFmtId="0">
      <sharedItems/>
    </cacheField>
    <cacheField name="KODE KAB" numFmtId="0">
      <sharedItems containsSemiMixedTypes="0" containsString="0" containsNumber="1" containsInteger="1" minValue="6311" maxValue="6311"/>
    </cacheField>
    <cacheField name="NAMA KABUPATEN" numFmtId="0">
      <sharedItems/>
    </cacheField>
    <cacheField name="KODE KEC" numFmtId="0">
      <sharedItems containsSemiMixedTypes="0" containsString="0" containsNumber="1" containsInteger="1" minValue="631101" maxValue="631108" count="8">
        <n v="631101"/>
        <n v="631102"/>
        <n v="631103"/>
        <n v="631104"/>
        <n v="631105"/>
        <n v="631106"/>
        <n v="631107"/>
        <n v="631108"/>
      </sharedItems>
    </cacheField>
    <cacheField name="NAMA KECAMATAN" numFmtId="0">
      <sharedItems count="8">
        <s v="JUAI"/>
        <s v="HALONG"/>
        <s v="AWAYAN"/>
        <s v="BATU MANDI"/>
        <s v="LAMPIHONG"/>
        <s v="PARINGIN"/>
        <s v="PARINGIN SELATAN"/>
        <s v="TEBING TINGGI"/>
      </sharedItems>
    </cacheField>
    <cacheField name="KODE DESA" numFmtId="0">
      <sharedItems containsSemiMixedTypes="0" containsString="0" containsNumber="1" containsInteger="1" minValue="6311012001" maxValue="6311082012"/>
    </cacheField>
    <cacheField name="NAMA DESA" numFmtId="0">
      <sharedItems/>
    </cacheField>
    <cacheField name="IKS 2023" numFmtId="0">
      <sharedItems containsSemiMixedTypes="0" containsString="0" containsNumber="1" minValue="0.64570000000000005" maxValue="0.96"/>
    </cacheField>
    <cacheField name="IKE 2023" numFmtId="0">
      <sharedItems containsSemiMixedTypes="0" containsString="0" containsNumber="1" minValue="0.31669999999999998" maxValue="0.83330000000000004"/>
    </cacheField>
    <cacheField name="IKL 2023" numFmtId="0">
      <sharedItems containsSemiMixedTypes="0" containsString="0" containsNumber="1" minValue="0.33329999999999999" maxValue="1"/>
    </cacheField>
    <cacheField name="NILAI IDM 2023" numFmtId="0">
      <sharedItems containsSemiMixedTypes="0" containsString="0" containsNumber="1" minValue="0.43190000000000001" maxValue="0.88060000000000005"/>
    </cacheField>
    <cacheField name="STATUS IDM 2023" numFmtId="0">
      <sharedItems count="4">
        <s v="BERKEMBANG"/>
        <s v="MAJU"/>
        <s v="MANDIRI"/>
        <s v="SANGAT TERTINGGAL"/>
      </sharedItems>
    </cacheField>
    <cacheField name="TARGET IDM 2024"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4">
  <r>
    <n v="63"/>
    <s v="KALIMANTAN SELATAN"/>
    <n v="6311"/>
    <s v="BALANGAN"/>
    <x v="0"/>
    <x v="0"/>
    <n v="6311012001"/>
    <s v="MUARA NINIAN"/>
    <n v="0.78859999999999997"/>
    <n v="0.61670000000000003"/>
    <n v="0.4667"/>
    <n v="0.624"/>
    <x v="0"/>
    <s v="MAJU"/>
  </r>
  <r>
    <n v="63"/>
    <s v="KALIMANTAN SELATAN"/>
    <n v="6311"/>
    <s v="BALANGAN"/>
    <x v="0"/>
    <x v="0"/>
    <n v="6311012002"/>
    <s v="HAMARUNG"/>
    <n v="0.73709999999999998"/>
    <n v="0.5"/>
    <n v="0.6"/>
    <n v="0.61240000000000006"/>
    <x v="0"/>
    <s v="MAJU"/>
  </r>
  <r>
    <n v="63"/>
    <s v="KALIMANTAN SELATAN"/>
    <n v="6311"/>
    <s v="BALANGAN"/>
    <x v="0"/>
    <x v="0"/>
    <n v="6311012003"/>
    <s v="JUAI"/>
    <n v="0.79430000000000001"/>
    <n v="0.48330000000000001"/>
    <n v="0.8"/>
    <n v="0.6925"/>
    <x v="0"/>
    <s v="MAJU"/>
  </r>
  <r>
    <n v="63"/>
    <s v="KALIMANTAN SELATAN"/>
    <n v="6311"/>
    <s v="BALANGAN"/>
    <x v="0"/>
    <x v="0"/>
    <n v="6311012004"/>
    <s v="BUNTU KARAU"/>
    <n v="0.81710000000000005"/>
    <n v="0.6"/>
    <n v="0.93330000000000002"/>
    <n v="0.78349999999999997"/>
    <x v="1"/>
    <s v="MANDIRI"/>
  </r>
  <r>
    <n v="63"/>
    <s v="KALIMANTAN SELATAN"/>
    <n v="6311"/>
    <s v="BALANGAN"/>
    <x v="0"/>
    <x v="0"/>
    <n v="6311012005"/>
    <s v="BATA"/>
    <n v="0.77139999999999997"/>
    <n v="0.4667"/>
    <n v="0.6"/>
    <n v="0.61270000000000002"/>
    <x v="0"/>
    <s v="MAJU"/>
  </r>
  <r>
    <n v="63"/>
    <s v="KALIMANTAN SELATAN"/>
    <n v="6311"/>
    <s v="BALANGAN"/>
    <x v="0"/>
    <x v="0"/>
    <n v="6311012006"/>
    <s v="GALUMBANG"/>
    <n v="0.70289999999999997"/>
    <n v="0.5333"/>
    <n v="0.86670000000000003"/>
    <n v="0.70099999999999996"/>
    <x v="0"/>
    <s v="MAJU"/>
  </r>
  <r>
    <n v="63"/>
    <s v="KALIMANTAN SELATAN"/>
    <n v="6311"/>
    <s v="BALANGAN"/>
    <x v="0"/>
    <x v="0"/>
    <n v="6311012007"/>
    <s v="SUNGAI BATUNG"/>
    <n v="0.8286"/>
    <n v="0.61670000000000003"/>
    <n v="0.6"/>
    <n v="0.68169999999999997"/>
    <x v="0"/>
    <s v="MAJU"/>
  </r>
  <r>
    <n v="63"/>
    <s v="KALIMANTAN SELATAN"/>
    <n v="6311"/>
    <s v="BALANGAN"/>
    <x v="0"/>
    <x v="0"/>
    <n v="6311012008"/>
    <s v="SIRAP"/>
    <n v="0.8286"/>
    <n v="0.7167"/>
    <n v="0.93330000000000002"/>
    <n v="0.82620000000000005"/>
    <x v="2"/>
    <s v="MANDIRI"/>
  </r>
  <r>
    <n v="63"/>
    <s v="KALIMANTAN SELATAN"/>
    <n v="6311"/>
    <s v="BALANGAN"/>
    <x v="0"/>
    <x v="0"/>
    <n v="6311012009"/>
    <s v="TIGARUN"/>
    <n v="0.73709999999999998"/>
    <n v="0.5"/>
    <n v="0.66669999999999996"/>
    <n v="0.63460000000000005"/>
    <x v="0"/>
    <s v="MAJU"/>
  </r>
  <r>
    <n v="63"/>
    <s v="KALIMANTAN SELATAN"/>
    <n v="6311"/>
    <s v="BALANGAN"/>
    <x v="0"/>
    <x v="0"/>
    <n v="6311012010"/>
    <s v="TELUK BAYUR"/>
    <n v="0.76"/>
    <n v="0.63329999999999997"/>
    <n v="0.8"/>
    <n v="0.73109999999999997"/>
    <x v="1"/>
    <s v="MANDIRI"/>
  </r>
  <r>
    <n v="63"/>
    <s v="KALIMANTAN SELATAN"/>
    <n v="6311"/>
    <s v="BALANGAN"/>
    <x v="0"/>
    <x v="0"/>
    <n v="6311012011"/>
    <s v="PAMURUS"/>
    <n v="0.73140000000000005"/>
    <n v="0.5"/>
    <n v="0.6"/>
    <n v="0.61050000000000004"/>
    <x v="0"/>
    <s v="MAJU"/>
  </r>
  <r>
    <n v="63"/>
    <s v="KALIMANTAN SELATAN"/>
    <n v="6311"/>
    <s v="BALANGAN"/>
    <x v="0"/>
    <x v="0"/>
    <n v="6311012012"/>
    <s v="MARIAS"/>
    <n v="0.8286"/>
    <n v="0.58330000000000004"/>
    <n v="0.6"/>
    <n v="0.67059999999999997"/>
    <x v="0"/>
    <s v="MAJU"/>
  </r>
  <r>
    <n v="63"/>
    <s v="KALIMANTAN SELATAN"/>
    <n v="6311"/>
    <s v="BALANGAN"/>
    <x v="0"/>
    <x v="0"/>
    <n v="6311012013"/>
    <s v="LALAYAU"/>
    <n v="0.73140000000000005"/>
    <n v="0.5333"/>
    <n v="0.5333"/>
    <n v="0.59940000000000004"/>
    <x v="0"/>
    <s v="MAJU"/>
  </r>
  <r>
    <n v="63"/>
    <s v="KALIMANTAN SELATAN"/>
    <n v="6311"/>
    <s v="BALANGAN"/>
    <x v="0"/>
    <x v="0"/>
    <n v="6311012014"/>
    <s v="MIHU"/>
    <n v="0.73140000000000005"/>
    <n v="0.56669999999999998"/>
    <n v="0.5333"/>
    <n v="0.61050000000000004"/>
    <x v="0"/>
    <s v="MAJU"/>
  </r>
  <r>
    <n v="63"/>
    <s v="KALIMANTAN SELATAN"/>
    <n v="6311"/>
    <s v="BALANGAN"/>
    <x v="0"/>
    <x v="0"/>
    <n v="6311012015"/>
    <s v="HUKAI"/>
    <n v="0.83430000000000004"/>
    <n v="0.83330000000000004"/>
    <n v="0.8"/>
    <n v="0.82250000000000001"/>
    <x v="2"/>
    <s v="MANDIRI"/>
  </r>
  <r>
    <n v="63"/>
    <s v="KALIMANTAN SELATAN"/>
    <n v="6311"/>
    <s v="BALANGAN"/>
    <x v="0"/>
    <x v="0"/>
    <n v="6311012016"/>
    <s v="TAWAHAN"/>
    <n v="0.80569999999999997"/>
    <n v="0.48330000000000001"/>
    <n v="0.66669999999999996"/>
    <n v="0.65190000000000003"/>
    <x v="0"/>
    <s v="MAJU"/>
  </r>
  <r>
    <n v="63"/>
    <s v="KALIMANTAN SELATAN"/>
    <n v="6311"/>
    <s v="BALANGAN"/>
    <x v="0"/>
    <x v="0"/>
    <n v="6311012017"/>
    <s v="GULINGGANG"/>
    <n v="0.79430000000000001"/>
    <n v="0.55000000000000004"/>
    <n v="0.86670000000000003"/>
    <n v="0.73699999999999999"/>
    <x v="1"/>
    <s v="MANDIRI"/>
  </r>
  <r>
    <n v="63"/>
    <s v="KALIMANTAN SELATAN"/>
    <n v="6311"/>
    <s v="BALANGAN"/>
    <x v="0"/>
    <x v="0"/>
    <n v="6311012018"/>
    <s v="MUNGKUR UYAM"/>
    <n v="0.84"/>
    <n v="0.63329999999999997"/>
    <n v="0.66669999999999996"/>
    <n v="0.71330000000000005"/>
    <x v="1"/>
    <s v="MANDIRI"/>
  </r>
  <r>
    <n v="63"/>
    <s v="KALIMANTAN SELATAN"/>
    <n v="6311"/>
    <s v="BALANGAN"/>
    <x v="0"/>
    <x v="0"/>
    <n v="6311012019"/>
    <s v="PANIMBAAN"/>
    <n v="0.70289999999999997"/>
    <n v="0.5"/>
    <n v="0.66669999999999996"/>
    <n v="0.62319999999999998"/>
    <x v="0"/>
    <s v="MAJU"/>
  </r>
  <r>
    <n v="63"/>
    <s v="KALIMANTAN SELATAN"/>
    <n v="6311"/>
    <s v="BALANGAN"/>
    <x v="0"/>
    <x v="0"/>
    <n v="6311012020"/>
    <s v="WONOREJO"/>
    <n v="0.64570000000000005"/>
    <n v="0.31669999999999998"/>
    <n v="0.33329999999999999"/>
    <n v="0.43190000000000001"/>
    <x v="3"/>
    <s v="TERTINGGAL"/>
  </r>
  <r>
    <n v="63"/>
    <s v="KALIMANTAN SELATAN"/>
    <n v="6311"/>
    <s v="BALANGAN"/>
    <x v="0"/>
    <x v="0"/>
    <n v="6311012021"/>
    <s v="SUMBER REJEKI"/>
    <n v="0.84"/>
    <n v="0.61670000000000003"/>
    <n v="0.93330000000000002"/>
    <n v="0.79669999999999996"/>
    <x v="1"/>
    <s v="MANDIRI"/>
  </r>
  <r>
    <n v="63"/>
    <s v="KALIMANTAN SELATAN"/>
    <n v="6311"/>
    <s v="BALANGAN"/>
    <x v="1"/>
    <x v="1"/>
    <n v="6311022001"/>
    <s v="HAUWAI"/>
    <n v="0.82289999999999996"/>
    <n v="0.56669999999999998"/>
    <n v="0.8"/>
    <n v="0.7298"/>
    <x v="1"/>
    <s v="MANDIRI"/>
  </r>
  <r>
    <n v="63"/>
    <s v="KALIMANTAN SELATAN"/>
    <n v="6311"/>
    <s v="BALANGAN"/>
    <x v="1"/>
    <x v="1"/>
    <n v="6311022002"/>
    <s v="BANGKAL"/>
    <n v="0.77139999999999997"/>
    <n v="0.5333"/>
    <n v="0.86670000000000003"/>
    <n v="0.7238"/>
    <x v="1"/>
    <s v="MANDIRI"/>
  </r>
  <r>
    <n v="63"/>
    <s v="KALIMANTAN SELATAN"/>
    <n v="6311"/>
    <s v="BALANGAN"/>
    <x v="1"/>
    <x v="1"/>
    <n v="6311022003"/>
    <s v="MANTUYAN"/>
    <n v="0.79430000000000001"/>
    <n v="0.65"/>
    <n v="0.86670000000000003"/>
    <n v="0.77029999999999998"/>
    <x v="1"/>
    <s v="MANDIRI"/>
  </r>
  <r>
    <n v="63"/>
    <s v="KALIMANTAN SELATAN"/>
    <n v="6311"/>
    <s v="BALANGAN"/>
    <x v="1"/>
    <x v="1"/>
    <n v="6311022004"/>
    <s v="TABUAN"/>
    <n v="0.77710000000000001"/>
    <n v="0.75"/>
    <n v="0.93330000000000002"/>
    <n v="0.82020000000000004"/>
    <x v="2"/>
    <s v="MANDIRI"/>
  </r>
  <r>
    <n v="63"/>
    <s v="KALIMANTAN SELATAN"/>
    <n v="6311"/>
    <s v="BALANGAN"/>
    <x v="1"/>
    <x v="1"/>
    <n v="6311022005"/>
    <s v="HALONG"/>
    <n v="0.86860000000000004"/>
    <n v="0.76670000000000005"/>
    <n v="0.86670000000000003"/>
    <n v="0.83399999999999996"/>
    <x v="2"/>
    <s v="MANDIRI"/>
  </r>
  <r>
    <n v="63"/>
    <s v="KALIMANTAN SELATAN"/>
    <n v="6311"/>
    <s v="BALANGAN"/>
    <x v="1"/>
    <x v="1"/>
    <n v="6311022008"/>
    <s v="PUYUN"/>
    <n v="0.74860000000000004"/>
    <n v="0.58330000000000004"/>
    <n v="0.93330000000000002"/>
    <n v="0.75509999999999999"/>
    <x v="1"/>
    <s v="MANDIRI"/>
  </r>
  <r>
    <n v="63"/>
    <s v="KALIMANTAN SELATAN"/>
    <n v="6311"/>
    <s v="BALANGAN"/>
    <x v="1"/>
    <x v="1"/>
    <n v="6311022009"/>
    <s v="BUNTU PILANDUK"/>
    <n v="0.69710000000000005"/>
    <n v="0.56669999999999998"/>
    <n v="0.86670000000000003"/>
    <n v="0.71020000000000005"/>
    <x v="1"/>
    <s v="MANDIRI"/>
  </r>
  <r>
    <n v="63"/>
    <s v="KALIMANTAN SELATAN"/>
    <n v="6311"/>
    <s v="BALANGAN"/>
    <x v="1"/>
    <x v="1"/>
    <n v="6311022010"/>
    <s v="GUNUNG RIUT"/>
    <n v="0.8286"/>
    <n v="0.65"/>
    <n v="0.86670000000000003"/>
    <n v="0.78169999999999995"/>
    <x v="1"/>
    <s v="MANDIRI"/>
  </r>
  <r>
    <n v="63"/>
    <s v="KALIMANTAN SELATAN"/>
    <n v="6311"/>
    <s v="BALANGAN"/>
    <x v="1"/>
    <x v="1"/>
    <n v="6311022011"/>
    <s v="KAPUL"/>
    <n v="0.89710000000000001"/>
    <n v="0.68330000000000002"/>
    <n v="0.86670000000000003"/>
    <n v="0.81569999999999998"/>
    <x v="2"/>
    <s v="MANDIRI"/>
  </r>
  <r>
    <n v="63"/>
    <s v="KALIMANTAN SELATAN"/>
    <n v="6311"/>
    <s v="BALANGAN"/>
    <x v="1"/>
    <x v="1"/>
    <n v="6311022012"/>
    <s v="MAMANTANG"/>
    <n v="0.81710000000000005"/>
    <n v="0.51670000000000005"/>
    <n v="0.8"/>
    <n v="0.71130000000000004"/>
    <x v="1"/>
    <s v="MANDIRI"/>
  </r>
  <r>
    <n v="63"/>
    <s v="KALIMANTAN SELATAN"/>
    <n v="6311"/>
    <s v="BALANGAN"/>
    <x v="1"/>
    <x v="1"/>
    <n v="6311022013"/>
    <s v="BINJAI PUNGGAL"/>
    <n v="0.85709999999999997"/>
    <n v="0.7167"/>
    <n v="0.8"/>
    <n v="0.7913"/>
    <x v="1"/>
    <s v="MANDIRI"/>
  </r>
  <r>
    <n v="63"/>
    <s v="KALIMANTAN SELATAN"/>
    <n v="6311"/>
    <s v="BALANGAN"/>
    <x v="1"/>
    <x v="1"/>
    <n v="6311022014"/>
    <s v="LIYU"/>
    <n v="0.78290000000000004"/>
    <n v="0.63329999999999997"/>
    <n v="0.93330000000000002"/>
    <n v="0.78320000000000001"/>
    <x v="1"/>
    <s v="MANDIRI"/>
  </r>
  <r>
    <n v="63"/>
    <s v="KALIMANTAN SELATAN"/>
    <n v="6311"/>
    <s v="BALANGAN"/>
    <x v="1"/>
    <x v="1"/>
    <n v="6311022015"/>
    <s v="BINUANG SANTANG"/>
    <n v="0.77139999999999997"/>
    <n v="0.5"/>
    <n v="0.86670000000000003"/>
    <n v="0.7127"/>
    <x v="1"/>
    <s v="MANDIRI"/>
  </r>
  <r>
    <n v="63"/>
    <s v="KALIMANTAN SELATAN"/>
    <n v="6311"/>
    <s v="BALANGAN"/>
    <x v="1"/>
    <x v="1"/>
    <n v="6311022016"/>
    <s v="ANIUNGAN"/>
    <n v="0.69140000000000001"/>
    <n v="0.48330000000000001"/>
    <n v="0.93330000000000002"/>
    <n v="0.70269999999999999"/>
    <x v="0"/>
    <s v="MAJU"/>
  </r>
  <r>
    <n v="63"/>
    <s v="KALIMANTAN SELATAN"/>
    <n v="6311"/>
    <s v="BALANGAN"/>
    <x v="1"/>
    <x v="1"/>
    <n v="6311022017"/>
    <s v="BINJU"/>
    <n v="0.8629"/>
    <n v="0.66669999999999996"/>
    <n v="0.86670000000000003"/>
    <n v="0.79869999999999997"/>
    <x v="1"/>
    <s v="MANDIRI"/>
  </r>
  <r>
    <n v="63"/>
    <s v="KALIMANTAN SELATAN"/>
    <n v="6311"/>
    <s v="BALANGAN"/>
    <x v="1"/>
    <x v="1"/>
    <n v="6311022018"/>
    <s v="KARYA"/>
    <n v="0.78290000000000004"/>
    <n v="0.5"/>
    <n v="0.86670000000000003"/>
    <n v="0.71650000000000003"/>
    <x v="1"/>
    <s v="MANDIRI"/>
  </r>
  <r>
    <n v="63"/>
    <s v="KALIMANTAN SELATAN"/>
    <n v="6311"/>
    <s v="BALANGAN"/>
    <x v="1"/>
    <x v="1"/>
    <n v="6311022019"/>
    <s v="UREN"/>
    <n v="0.89139999999999997"/>
    <n v="0.61670000000000003"/>
    <n v="0.86670000000000003"/>
    <n v="0.79159999999999997"/>
    <x v="1"/>
    <s v="MANDIRI"/>
  </r>
  <r>
    <n v="63"/>
    <s v="KALIMANTAN SELATAN"/>
    <n v="6311"/>
    <s v="BALANGAN"/>
    <x v="1"/>
    <x v="1"/>
    <n v="6311022020"/>
    <s v="MARAJAI"/>
    <n v="0.79430000000000001"/>
    <n v="0.48330000000000001"/>
    <n v="0.8"/>
    <n v="0.6925"/>
    <x v="0"/>
    <s v="MAJU"/>
  </r>
  <r>
    <n v="63"/>
    <s v="KALIMANTAN SELATAN"/>
    <n v="6311"/>
    <s v="BALANGAN"/>
    <x v="1"/>
    <x v="1"/>
    <n v="6311022021"/>
    <s v="SURYATAMA"/>
    <n v="0.85709999999999997"/>
    <n v="0.6"/>
    <n v="1"/>
    <n v="0.81899999999999995"/>
    <x v="2"/>
    <s v="MANDIRI"/>
  </r>
  <r>
    <n v="63"/>
    <s v="KALIMANTAN SELATAN"/>
    <n v="6311"/>
    <s v="BALANGAN"/>
    <x v="1"/>
    <x v="1"/>
    <n v="6311022022"/>
    <s v="BARUH PANYAMBARAN"/>
    <n v="0.87429999999999997"/>
    <n v="0.7"/>
    <n v="0.93330000000000002"/>
    <n v="0.83589999999999998"/>
    <x v="2"/>
    <s v="MANDIRI"/>
  </r>
  <r>
    <n v="63"/>
    <s v="KALIMANTAN SELATAN"/>
    <n v="6311"/>
    <s v="BALANGAN"/>
    <x v="1"/>
    <x v="1"/>
    <n v="6311022023"/>
    <s v="MAUYA"/>
    <n v="0.84"/>
    <n v="0.48330000000000001"/>
    <n v="0.93330000000000002"/>
    <n v="0.75219999999999998"/>
    <x v="1"/>
    <s v="MANDIRI"/>
  </r>
  <r>
    <n v="63"/>
    <s v="KALIMANTAN SELATAN"/>
    <n v="6311"/>
    <s v="BALANGAN"/>
    <x v="1"/>
    <x v="1"/>
    <n v="6311022024"/>
    <s v="PADANG RAYA"/>
    <n v="0.8629"/>
    <n v="0.73329999999999995"/>
    <n v="0.93330000000000002"/>
    <n v="0.84319999999999995"/>
    <x v="2"/>
    <s v="MANDIRI"/>
  </r>
  <r>
    <n v="63"/>
    <s v="KALIMANTAN SELATAN"/>
    <n v="6311"/>
    <s v="BALANGAN"/>
    <x v="1"/>
    <x v="1"/>
    <n v="6311022025"/>
    <s v="SUMBER AGUNG"/>
    <n v="0.84570000000000001"/>
    <n v="0.65"/>
    <n v="0.66669999999999996"/>
    <n v="0.7208"/>
    <x v="1"/>
    <s v="MANDIRI"/>
  </r>
  <r>
    <n v="63"/>
    <s v="KALIMANTAN SELATAN"/>
    <n v="6311"/>
    <s v="BALANGAN"/>
    <x v="1"/>
    <x v="1"/>
    <n v="6311022026"/>
    <s v="MAMIGANG"/>
    <n v="0.68569999999999998"/>
    <n v="0.51670000000000005"/>
    <n v="0.73329999999999995"/>
    <n v="0.6452"/>
    <x v="0"/>
    <s v="MAJU"/>
  </r>
  <r>
    <n v="63"/>
    <s v="KALIMANTAN SELATAN"/>
    <n v="6311"/>
    <s v="BALANGAN"/>
    <x v="2"/>
    <x v="2"/>
    <n v="6311032004"/>
    <s v="BIHARA"/>
    <n v="0.80569999999999997"/>
    <n v="0.65"/>
    <n v="0.93330000000000002"/>
    <n v="0.79630000000000001"/>
    <x v="1"/>
    <s v="MANDIRI"/>
  </r>
  <r>
    <n v="63"/>
    <s v="KALIMANTAN SELATAN"/>
    <n v="6311"/>
    <s v="BALANGAN"/>
    <x v="2"/>
    <x v="2"/>
    <n v="6311032005"/>
    <s v="PEMATANG"/>
    <n v="0.84570000000000001"/>
    <n v="0.68330000000000002"/>
    <n v="0.93330000000000002"/>
    <n v="0.82079999999999997"/>
    <x v="2"/>
    <s v="MANDIRI"/>
  </r>
  <r>
    <n v="63"/>
    <s v="KALIMANTAN SELATAN"/>
    <n v="6311"/>
    <s v="BALANGAN"/>
    <x v="2"/>
    <x v="2"/>
    <n v="6311032006"/>
    <s v="MERAH"/>
    <n v="0.81710000000000005"/>
    <n v="0.56669999999999998"/>
    <n v="1"/>
    <n v="0.79459999999999997"/>
    <x v="1"/>
    <s v="MANDIRI"/>
  </r>
  <r>
    <n v="63"/>
    <s v="KALIMANTAN SELATAN"/>
    <n v="6311"/>
    <s v="BALANGAN"/>
    <x v="2"/>
    <x v="2"/>
    <n v="6311032007"/>
    <s v="AWAYAN"/>
    <n v="0.84"/>
    <n v="0.7"/>
    <n v="0.93330000000000002"/>
    <n v="0.82440000000000002"/>
    <x v="2"/>
    <s v="MANDIRI"/>
  </r>
  <r>
    <n v="63"/>
    <s v="KALIMANTAN SELATAN"/>
    <n v="6311"/>
    <s v="BALANGAN"/>
    <x v="2"/>
    <x v="2"/>
    <n v="6311032008"/>
    <s v="PUDAK"/>
    <n v="0.8"/>
    <n v="0.65"/>
    <n v="0.93330000000000002"/>
    <n v="0.7944"/>
    <x v="1"/>
    <s v="MANDIRI"/>
  </r>
  <r>
    <n v="63"/>
    <s v="KALIMANTAN SELATAN"/>
    <n v="6311"/>
    <s v="BALANGAN"/>
    <x v="2"/>
    <x v="2"/>
    <n v="6311032009"/>
    <s v="BADALUNGGA"/>
    <n v="0.8286"/>
    <n v="0.61670000000000003"/>
    <n v="0.86670000000000003"/>
    <n v="0.77059999999999995"/>
    <x v="1"/>
    <s v="MANDIRI"/>
  </r>
  <r>
    <n v="63"/>
    <s v="KALIMANTAN SELATAN"/>
    <n v="6311"/>
    <s v="BALANGAN"/>
    <x v="2"/>
    <x v="2"/>
    <n v="6311032010"/>
    <s v="TUNDAKAN"/>
    <n v="0.85140000000000005"/>
    <n v="0.66669999999999996"/>
    <n v="0.93330000000000002"/>
    <n v="0.81710000000000005"/>
    <x v="2"/>
    <s v="MANDIRI"/>
  </r>
  <r>
    <n v="63"/>
    <s v="KALIMANTAN SELATAN"/>
    <n v="6311"/>
    <s v="BALANGAN"/>
    <x v="2"/>
    <x v="2"/>
    <n v="6311032011"/>
    <s v="SIKONTAN"/>
    <n v="0.7429"/>
    <n v="0.63329999999999997"/>
    <n v="0.86670000000000003"/>
    <n v="0.74760000000000004"/>
    <x v="1"/>
    <s v="MANDIRI"/>
  </r>
  <r>
    <n v="63"/>
    <s v="KALIMANTAN SELATAN"/>
    <n v="6311"/>
    <s v="BALANGAN"/>
    <x v="2"/>
    <x v="2"/>
    <n v="6311032012"/>
    <s v="PULANTAN"/>
    <n v="0.75429999999999997"/>
    <n v="0.66669999999999996"/>
    <n v="0.8"/>
    <n v="0.74029999999999996"/>
    <x v="1"/>
    <s v="MANDIRI"/>
  </r>
  <r>
    <n v="63"/>
    <s v="KALIMANTAN SELATAN"/>
    <n v="6311"/>
    <s v="BALANGAN"/>
    <x v="2"/>
    <x v="2"/>
    <n v="6311032013"/>
    <s v="TUNDI"/>
    <n v="0.88570000000000004"/>
    <n v="0.55000000000000004"/>
    <n v="0.93330000000000002"/>
    <n v="0.78969999999999996"/>
    <x v="1"/>
    <s v="MANDIRI"/>
  </r>
  <r>
    <n v="63"/>
    <s v="KALIMANTAN SELATAN"/>
    <n v="6311"/>
    <s v="BALANGAN"/>
    <x v="2"/>
    <x v="2"/>
    <n v="6311032014"/>
    <s v="MUARA JAYA"/>
    <n v="0.82289999999999996"/>
    <n v="0.68330000000000002"/>
    <n v="0.93330000000000002"/>
    <n v="0.81320000000000003"/>
    <x v="1"/>
    <s v="MANDIRI"/>
  </r>
  <r>
    <n v="63"/>
    <s v="KALIMANTAN SELATAN"/>
    <n v="6311"/>
    <s v="BALANGAN"/>
    <x v="2"/>
    <x v="2"/>
    <n v="6311032016"/>
    <s v="BIHARA HILIR"/>
    <n v="0.84570000000000001"/>
    <n v="0.68330000000000002"/>
    <n v="0.93330000000000002"/>
    <n v="0.82079999999999997"/>
    <x v="2"/>
    <s v="MANDIRI"/>
  </r>
  <r>
    <n v="63"/>
    <s v="KALIMANTAN SELATAN"/>
    <n v="6311"/>
    <s v="BALANGAN"/>
    <x v="2"/>
    <x v="2"/>
    <n v="6311032018"/>
    <s v="BARU"/>
    <n v="0.73709999999999998"/>
    <n v="0.61670000000000003"/>
    <n v="0.93330000000000002"/>
    <n v="0.76239999999999997"/>
    <x v="1"/>
    <s v="MANDIRI"/>
  </r>
  <r>
    <n v="63"/>
    <s v="KALIMANTAN SELATAN"/>
    <n v="6311"/>
    <s v="BALANGAN"/>
    <x v="2"/>
    <x v="2"/>
    <n v="6311032020"/>
    <s v="AWAYAN HILIR"/>
    <n v="0.84570000000000001"/>
    <n v="0.58330000000000004"/>
    <n v="0.8"/>
    <n v="0.74299999999999999"/>
    <x v="1"/>
    <s v="MANDIRI"/>
  </r>
  <r>
    <n v="63"/>
    <s v="KALIMANTAN SELATAN"/>
    <n v="6311"/>
    <s v="BALANGAN"/>
    <x v="2"/>
    <x v="2"/>
    <n v="6311032021"/>
    <s v="PUTAT BASIUN"/>
    <n v="0.90859999999999996"/>
    <n v="0.8"/>
    <n v="0.93330000000000002"/>
    <n v="0.88060000000000005"/>
    <x v="2"/>
    <s v="MANDIRI"/>
  </r>
  <r>
    <n v="63"/>
    <s v="KALIMANTAN SELATAN"/>
    <n v="6311"/>
    <s v="BALANGAN"/>
    <x v="2"/>
    <x v="2"/>
    <n v="6311032022"/>
    <s v="SEI PUMPUNG"/>
    <n v="0.78859999999999997"/>
    <n v="0.61670000000000003"/>
    <n v="1"/>
    <n v="0.80169999999999997"/>
    <x v="1"/>
    <s v="MANDIRI"/>
  </r>
  <r>
    <n v="63"/>
    <s v="KALIMANTAN SELATAN"/>
    <n v="6311"/>
    <s v="BALANGAN"/>
    <x v="2"/>
    <x v="2"/>
    <n v="6311032024"/>
    <s v="BADALUNGGA HILIR"/>
    <n v="0.78859999999999997"/>
    <n v="0.58330000000000004"/>
    <n v="0.93330000000000002"/>
    <n v="0.76839999999999997"/>
    <x v="1"/>
    <s v="MANDIRI"/>
  </r>
  <r>
    <n v="63"/>
    <s v="KALIMANTAN SELATAN"/>
    <n v="6311"/>
    <s v="BALANGAN"/>
    <x v="2"/>
    <x v="2"/>
    <n v="6311032025"/>
    <s v="NUNGKA"/>
    <n v="0.78290000000000004"/>
    <n v="0.55000000000000004"/>
    <n v="0.86670000000000003"/>
    <n v="0.73319999999999996"/>
    <x v="1"/>
    <s v="MANDIRI"/>
  </r>
  <r>
    <n v="63"/>
    <s v="KALIMANTAN SELATAN"/>
    <n v="6311"/>
    <s v="BALANGAN"/>
    <x v="2"/>
    <x v="2"/>
    <n v="6311032026"/>
    <s v="TANGALIN"/>
    <n v="0.76570000000000005"/>
    <n v="0.5333"/>
    <n v="0.86670000000000003"/>
    <n v="0.72189999999999999"/>
    <x v="1"/>
    <s v="MANDIRI"/>
  </r>
  <r>
    <n v="63"/>
    <s v="KALIMANTAN SELATAN"/>
    <n v="6311"/>
    <s v="BALANGAN"/>
    <x v="2"/>
    <x v="2"/>
    <n v="6311032027"/>
    <s v="KEDONDONG"/>
    <n v="0.73709999999999998"/>
    <n v="0.65"/>
    <n v="0.86670000000000003"/>
    <n v="0.75129999999999997"/>
    <x v="1"/>
    <s v="MANDIRI"/>
  </r>
  <r>
    <n v="63"/>
    <s v="KALIMANTAN SELATAN"/>
    <n v="6311"/>
    <s v="BALANGAN"/>
    <x v="2"/>
    <x v="2"/>
    <n v="6311032029"/>
    <s v="BARAMBAN"/>
    <n v="0.76"/>
    <n v="0.58330000000000004"/>
    <n v="0.86670000000000003"/>
    <n v="0.73670000000000002"/>
    <x v="1"/>
    <s v="MANDIRI"/>
  </r>
  <r>
    <n v="63"/>
    <s v="KALIMANTAN SELATAN"/>
    <n v="6311"/>
    <s v="BALANGAN"/>
    <x v="2"/>
    <x v="2"/>
    <n v="6311032031"/>
    <s v="AMBAKIANG"/>
    <n v="0.73709999999999998"/>
    <n v="0.65"/>
    <n v="0.8"/>
    <n v="0.72899999999999998"/>
    <x v="1"/>
    <s v="MANDIRI"/>
  </r>
  <r>
    <n v="63"/>
    <s v="KALIMANTAN SELATAN"/>
    <n v="6311"/>
    <s v="BALANGAN"/>
    <x v="2"/>
    <x v="2"/>
    <n v="6311032032"/>
    <s v="PIYAIT"/>
    <n v="0.8286"/>
    <n v="0.61670000000000003"/>
    <n v="0.93330000000000002"/>
    <n v="0.79290000000000005"/>
    <x v="1"/>
    <s v="MANDIRI"/>
  </r>
  <r>
    <n v="63"/>
    <s v="KALIMANTAN SELATAN"/>
    <n v="6311"/>
    <s v="BALANGAN"/>
    <x v="3"/>
    <x v="3"/>
    <n v="6311042001"/>
    <s v="TARIWIN"/>
    <n v="0.84570000000000001"/>
    <n v="0.56669999999999998"/>
    <n v="0.86670000000000003"/>
    <n v="0.75970000000000004"/>
    <x v="1"/>
    <s v="MANDIRI"/>
  </r>
  <r>
    <n v="63"/>
    <s v="KALIMANTAN SELATAN"/>
    <n v="6311"/>
    <s v="BALANGAN"/>
    <x v="3"/>
    <x v="3"/>
    <n v="6311042002"/>
    <s v="LOK BATU"/>
    <n v="0.88570000000000004"/>
    <n v="0.65"/>
    <n v="0.66669999999999996"/>
    <n v="0.73409999999999997"/>
    <x v="1"/>
    <s v="MANDIRI"/>
  </r>
  <r>
    <n v="63"/>
    <s v="KALIMANTAN SELATAN"/>
    <n v="6311"/>
    <s v="BALANGAN"/>
    <x v="3"/>
    <x v="3"/>
    <n v="6311042003"/>
    <s v="MUNJUNG"/>
    <n v="0.77710000000000001"/>
    <n v="0.63329999999999997"/>
    <n v="0.86670000000000003"/>
    <n v="0.75900000000000001"/>
    <x v="1"/>
    <s v="MANDIRI"/>
  </r>
  <r>
    <n v="63"/>
    <s v="KALIMANTAN SELATAN"/>
    <n v="6311"/>
    <s v="BALANGAN"/>
    <x v="3"/>
    <x v="3"/>
    <n v="6311042004"/>
    <s v="PELAJAU"/>
    <n v="0.73709999999999998"/>
    <n v="0.56669999999999998"/>
    <n v="0.86670000000000003"/>
    <n v="0.72350000000000003"/>
    <x v="1"/>
    <s v="MANDIRI"/>
  </r>
  <r>
    <n v="63"/>
    <s v="KALIMANTAN SELATAN"/>
    <n v="6311"/>
    <s v="BALANGAN"/>
    <x v="3"/>
    <x v="3"/>
    <n v="6311042005"/>
    <s v="BATUMANDI"/>
    <n v="0.9143"/>
    <n v="0.7833"/>
    <n v="0.8"/>
    <n v="0.83250000000000002"/>
    <x v="2"/>
    <s v="MANDIRI"/>
  </r>
  <r>
    <n v="63"/>
    <s v="KALIMANTAN SELATAN"/>
    <n v="6311"/>
    <s v="BALANGAN"/>
    <x v="3"/>
    <x v="3"/>
    <n v="6311042006"/>
    <s v="RIWA"/>
    <n v="0.79430000000000001"/>
    <n v="0.66669999999999996"/>
    <n v="0.8"/>
    <n v="0.75370000000000004"/>
    <x v="1"/>
    <s v="MANDIRI"/>
  </r>
  <r>
    <n v="63"/>
    <s v="KALIMANTAN SELATAN"/>
    <n v="6311"/>
    <s v="BALANGAN"/>
    <x v="3"/>
    <x v="3"/>
    <n v="6311042007"/>
    <s v="MANTIMIN"/>
    <n v="0.90859999999999996"/>
    <n v="0.7"/>
    <n v="1"/>
    <n v="0.86950000000000005"/>
    <x v="2"/>
    <s v="MANDIRI"/>
  </r>
  <r>
    <n v="63"/>
    <s v="KALIMANTAN SELATAN"/>
    <n v="6311"/>
    <s v="BALANGAN"/>
    <x v="3"/>
    <x v="3"/>
    <n v="6311042008"/>
    <s v="MAMPARI"/>
    <n v="0.78859999999999997"/>
    <n v="0.68330000000000002"/>
    <n v="0.8"/>
    <n v="0.75729999999999997"/>
    <x v="1"/>
    <s v="MANDIRI"/>
  </r>
  <r>
    <n v="63"/>
    <s v="KALIMANTAN SELATAN"/>
    <n v="6311"/>
    <s v="BALANGAN"/>
    <x v="3"/>
    <x v="3"/>
    <n v="6311042009"/>
    <s v="BUNGUR"/>
    <n v="0.77139999999999997"/>
    <n v="0.51670000000000005"/>
    <n v="0.86670000000000003"/>
    <n v="0.71830000000000005"/>
    <x v="1"/>
    <s v="MANDIRI"/>
  </r>
  <r>
    <n v="63"/>
    <s v="KALIMANTAN SELATAN"/>
    <n v="6311"/>
    <s v="BALANGAN"/>
    <x v="3"/>
    <x v="3"/>
    <n v="6311042010"/>
    <s v="TELUK MESJID"/>
    <n v="0.9486"/>
    <n v="0.65"/>
    <n v="0.86670000000000003"/>
    <n v="0.82169999999999999"/>
    <x v="2"/>
    <s v="MANDIRI"/>
  </r>
  <r>
    <n v="63"/>
    <s v="KALIMANTAN SELATAN"/>
    <n v="6311"/>
    <s v="BALANGAN"/>
    <x v="3"/>
    <x v="3"/>
    <n v="6311042011"/>
    <s v="TIMBUN TULANG"/>
    <n v="0.81710000000000005"/>
    <n v="0.7833"/>
    <n v="0.93330000000000002"/>
    <n v="0.84460000000000002"/>
    <x v="2"/>
    <s v="MANDIRI"/>
  </r>
  <r>
    <n v="63"/>
    <s v="KALIMANTAN SELATAN"/>
    <n v="6311"/>
    <s v="BALANGAN"/>
    <x v="3"/>
    <x v="3"/>
    <n v="6311042012"/>
    <s v="BANUA HANYAR"/>
    <n v="0.83430000000000004"/>
    <n v="0.5333"/>
    <n v="0.93330000000000002"/>
    <n v="0.76700000000000002"/>
    <x v="1"/>
    <s v="MANDIRI"/>
  </r>
  <r>
    <n v="63"/>
    <s v="KALIMANTAN SELATAN"/>
    <n v="6311"/>
    <s v="BALANGAN"/>
    <x v="3"/>
    <x v="3"/>
    <n v="6311042013"/>
    <s v="BAKUNG"/>
    <n v="0.78290000000000004"/>
    <n v="0.61670000000000003"/>
    <n v="0.66669999999999996"/>
    <n v="0.68869999999999998"/>
    <x v="0"/>
    <s v="MAJU"/>
  </r>
  <r>
    <n v="63"/>
    <s v="KALIMANTAN SELATAN"/>
    <n v="6311"/>
    <s v="BALANGAN"/>
    <x v="3"/>
    <x v="3"/>
    <n v="6311042014"/>
    <s v="KARUH"/>
    <n v="0.7429"/>
    <n v="0.63329999999999997"/>
    <n v="0.66669999999999996"/>
    <n v="0.68100000000000005"/>
    <x v="0"/>
    <s v="MAJU"/>
  </r>
  <r>
    <n v="63"/>
    <s v="KALIMANTAN SELATAN"/>
    <n v="6311"/>
    <s v="BALANGAN"/>
    <x v="3"/>
    <x v="3"/>
    <n v="6311042015"/>
    <s v="GUHA"/>
    <n v="0.76"/>
    <n v="0.5333"/>
    <n v="0.93330000000000002"/>
    <n v="0.74219999999999997"/>
    <x v="1"/>
    <s v="MANDIRI"/>
  </r>
  <r>
    <n v="63"/>
    <s v="KALIMANTAN SELATAN"/>
    <n v="6311"/>
    <s v="BALANGAN"/>
    <x v="3"/>
    <x v="3"/>
    <n v="6311042016"/>
    <s v="GUNUNG MANAU"/>
    <n v="0.79430000000000001"/>
    <n v="0.61670000000000003"/>
    <n v="0.86670000000000003"/>
    <n v="0.75919999999999999"/>
    <x v="1"/>
    <s v="MANDIRI"/>
  </r>
  <r>
    <n v="63"/>
    <s v="KALIMANTAN SELATAN"/>
    <n v="6311"/>
    <s v="BALANGAN"/>
    <x v="3"/>
    <x v="3"/>
    <n v="6311042017"/>
    <s v="HAMPA RAYA"/>
    <n v="0.8629"/>
    <n v="0.7167"/>
    <n v="0.93330000000000002"/>
    <n v="0.83760000000000001"/>
    <x v="2"/>
    <s v="MANDIRI"/>
  </r>
  <r>
    <n v="63"/>
    <s v="KALIMANTAN SELATAN"/>
    <n v="6311"/>
    <s v="BALANGAN"/>
    <x v="3"/>
    <x v="3"/>
    <n v="6311042018"/>
    <s v="KASAI"/>
    <n v="0.70860000000000001"/>
    <n v="0.66669999999999996"/>
    <n v="0.86670000000000003"/>
    <n v="0.74729999999999996"/>
    <x v="1"/>
    <s v="MANDIRI"/>
  </r>
  <r>
    <n v="63"/>
    <s v="KALIMANTAN SELATAN"/>
    <n v="6311"/>
    <s v="BALANGAN"/>
    <x v="4"/>
    <x v="4"/>
    <n v="6311052001"/>
    <s v="TANAH HABANG KIRI"/>
    <n v="0.72570000000000001"/>
    <n v="0.56669999999999998"/>
    <n v="0.8"/>
    <n v="0.69750000000000001"/>
    <x v="0"/>
    <s v="MAJU"/>
  </r>
  <r>
    <n v="63"/>
    <s v="KALIMANTAN SELATAN"/>
    <n v="6311"/>
    <s v="BALANGAN"/>
    <x v="4"/>
    <x v="4"/>
    <n v="6311052002"/>
    <s v="PANAITAN"/>
    <n v="0.8"/>
    <n v="0.5"/>
    <n v="0.8"/>
    <n v="0.7"/>
    <x v="0"/>
    <s v="MAJU"/>
  </r>
  <r>
    <n v="63"/>
    <s v="KALIMANTAN SELATAN"/>
    <n v="6311"/>
    <s v="BALANGAN"/>
    <x v="4"/>
    <x v="4"/>
    <n v="6311052003"/>
    <s v="TANAH HABANG KANAN"/>
    <n v="0.78859999999999997"/>
    <n v="0.75"/>
    <n v="0.66669999999999996"/>
    <n v="0.73509999999999998"/>
    <x v="1"/>
    <s v="MANDIRI"/>
  </r>
  <r>
    <n v="63"/>
    <s v="KALIMANTAN SELATAN"/>
    <n v="6311"/>
    <s v="BALANGAN"/>
    <x v="4"/>
    <x v="4"/>
    <n v="6311052004"/>
    <s v="BATU MERAH"/>
    <n v="0.78290000000000004"/>
    <n v="0.58330000000000004"/>
    <n v="0.8"/>
    <n v="0.72209999999999996"/>
    <x v="1"/>
    <s v="MANDIRI"/>
  </r>
  <r>
    <n v="63"/>
    <s v="KALIMANTAN SELATAN"/>
    <n v="6311"/>
    <s v="BALANGAN"/>
    <x v="4"/>
    <x v="4"/>
    <n v="6311052005"/>
    <s v="LAMPIHONG KANAN"/>
    <n v="0.79430000000000001"/>
    <n v="0.65"/>
    <n v="0.86670000000000003"/>
    <n v="0.77029999999999998"/>
    <x v="1"/>
    <s v="MANDIRI"/>
  </r>
  <r>
    <n v="63"/>
    <s v="KALIMANTAN SELATAN"/>
    <n v="6311"/>
    <s v="BALANGAN"/>
    <x v="4"/>
    <x v="4"/>
    <n v="6311052006"/>
    <s v="LAMPIHONG SELATAN"/>
    <n v="0.78859999999999997"/>
    <n v="0.65"/>
    <n v="0.86670000000000003"/>
    <n v="0.76839999999999997"/>
    <x v="1"/>
    <s v="MANDIRI"/>
  </r>
  <r>
    <n v="63"/>
    <s v="KALIMANTAN SELATAN"/>
    <n v="6311"/>
    <s v="BALANGAN"/>
    <x v="4"/>
    <x v="4"/>
    <n v="6311052007"/>
    <s v="LAMPIHONG KIRI"/>
    <n v="0.8"/>
    <n v="0.68330000000000002"/>
    <n v="0.93330000000000002"/>
    <n v="0.80559999999999998"/>
    <x v="1"/>
    <s v="MANDIRI"/>
  </r>
  <r>
    <n v="63"/>
    <s v="KALIMANTAN SELATAN"/>
    <n v="6311"/>
    <s v="BALANGAN"/>
    <x v="4"/>
    <x v="4"/>
    <n v="6311052008"/>
    <s v="LAJAR"/>
    <n v="0.7429"/>
    <n v="0.6"/>
    <n v="0.86670000000000003"/>
    <n v="0.73650000000000004"/>
    <x v="1"/>
    <s v="MANDIRI"/>
  </r>
  <r>
    <n v="63"/>
    <s v="KALIMANTAN SELATAN"/>
    <n v="6311"/>
    <s v="BALANGAN"/>
    <x v="4"/>
    <x v="4"/>
    <n v="6311052009"/>
    <s v="KUSAMBI HULU"/>
    <n v="0.77139999999999997"/>
    <n v="0.68330000000000002"/>
    <n v="0.6"/>
    <n v="0.68489999999999995"/>
    <x v="0"/>
    <s v="MAJU"/>
  </r>
  <r>
    <n v="63"/>
    <s v="KALIMANTAN SELATAN"/>
    <n v="6311"/>
    <s v="BALANGAN"/>
    <x v="4"/>
    <x v="4"/>
    <n v="6311052010"/>
    <s v="KUSAMBI HILIR"/>
    <n v="0.81140000000000001"/>
    <n v="0.63329999999999997"/>
    <n v="0.8"/>
    <n v="0.74829999999999997"/>
    <x v="1"/>
    <s v="MANDIRI"/>
  </r>
  <r>
    <n v="63"/>
    <s v="KALIMANTAN SELATAN"/>
    <n v="6311"/>
    <s v="BALANGAN"/>
    <x v="4"/>
    <x v="4"/>
    <n v="6311052011"/>
    <s v="SIMPANG TIGA"/>
    <n v="0.84"/>
    <n v="0.76670000000000005"/>
    <n v="0.86670000000000003"/>
    <n v="0.82440000000000002"/>
    <x v="2"/>
    <s v="MANDIRI"/>
  </r>
  <r>
    <n v="63"/>
    <s v="KALIMANTAN SELATAN"/>
    <n v="6311"/>
    <s v="BALANGAN"/>
    <x v="4"/>
    <x v="4"/>
    <n v="6311052012"/>
    <s v="MATANG LURUS"/>
    <n v="0.73140000000000005"/>
    <n v="0.58330000000000004"/>
    <n v="0.8"/>
    <n v="0.70489999999999997"/>
    <x v="0"/>
    <s v="MAJU"/>
  </r>
  <r>
    <n v="63"/>
    <s v="KALIMANTAN SELATAN"/>
    <n v="6311"/>
    <s v="BALANGAN"/>
    <x v="4"/>
    <x v="4"/>
    <n v="6311052013"/>
    <s v="LOK HAMAWANG"/>
    <n v="0.77139999999999997"/>
    <n v="0.61670000000000003"/>
    <n v="1"/>
    <n v="0.79600000000000004"/>
    <x v="1"/>
    <s v="MANDIRI"/>
  </r>
  <r>
    <n v="63"/>
    <s v="KALIMANTAN SELATAN"/>
    <n v="6311"/>
    <s v="BALANGAN"/>
    <x v="4"/>
    <x v="4"/>
    <n v="6311052014"/>
    <s v="KUPANG"/>
    <n v="0.72570000000000001"/>
    <n v="0.63329999999999997"/>
    <n v="1"/>
    <n v="0.7863"/>
    <x v="1"/>
    <s v="MANDIRI"/>
  </r>
  <r>
    <n v="63"/>
    <s v="KALIMANTAN SELATAN"/>
    <n v="6311"/>
    <s v="BALANGAN"/>
    <x v="4"/>
    <x v="4"/>
    <n v="6311052015"/>
    <s v="TAMPANG"/>
    <n v="0.76570000000000005"/>
    <n v="0.61670000000000003"/>
    <n v="1"/>
    <n v="0.79410000000000003"/>
    <x v="1"/>
    <s v="MANDIRI"/>
  </r>
  <r>
    <n v="63"/>
    <s v="KALIMANTAN SELATAN"/>
    <n v="6311"/>
    <s v="BALANGAN"/>
    <x v="4"/>
    <x v="4"/>
    <n v="6311052016"/>
    <s v="MATANG HANAU"/>
    <n v="0.81140000000000001"/>
    <n v="0.7"/>
    <n v="1"/>
    <n v="0.83709999999999996"/>
    <x v="2"/>
    <s v="MANDIRI"/>
  </r>
  <r>
    <n v="63"/>
    <s v="KALIMANTAN SELATAN"/>
    <n v="6311"/>
    <s v="BALANGAN"/>
    <x v="4"/>
    <x v="4"/>
    <n v="6311052017"/>
    <s v="LOK PANGINANGAN"/>
    <n v="0.78290000000000004"/>
    <n v="0.63329999999999997"/>
    <n v="0.93330000000000002"/>
    <n v="0.78320000000000001"/>
    <x v="1"/>
    <s v="MANDIRI"/>
  </r>
  <r>
    <n v="63"/>
    <s v="KALIMANTAN SELATAN"/>
    <n v="6311"/>
    <s v="BALANGAN"/>
    <x v="4"/>
    <x v="4"/>
    <n v="6311052018"/>
    <s v="JUNGKAL"/>
    <n v="0.80569999999999997"/>
    <n v="0.7167"/>
    <n v="0.86670000000000003"/>
    <n v="0.79630000000000001"/>
    <x v="1"/>
    <s v="MANDIRI"/>
  </r>
  <r>
    <n v="63"/>
    <s v="KALIMANTAN SELATAN"/>
    <n v="6311"/>
    <s v="BALANGAN"/>
    <x v="4"/>
    <x v="4"/>
    <n v="6311052019"/>
    <s v="SUNGAI TABUK"/>
    <n v="0.70289999999999997"/>
    <n v="0.56669999999999998"/>
    <n v="0.86670000000000003"/>
    <n v="0.71209999999999996"/>
    <x v="1"/>
    <s v="MANDIRI"/>
  </r>
  <r>
    <n v="63"/>
    <s v="KALIMANTAN SELATAN"/>
    <n v="6311"/>
    <s v="BALANGAN"/>
    <x v="4"/>
    <x v="4"/>
    <n v="6311052020"/>
    <s v="JIMAMUN"/>
    <n v="0.77710000000000001"/>
    <n v="0.5333"/>
    <n v="0.93330000000000002"/>
    <n v="0.74790000000000001"/>
    <x v="1"/>
    <s v="MANDIRI"/>
  </r>
  <r>
    <n v="63"/>
    <s v="KALIMANTAN SELATAN"/>
    <n v="6311"/>
    <s v="BALANGAN"/>
    <x v="4"/>
    <x v="4"/>
    <n v="6311052021"/>
    <s v="PIMPING"/>
    <n v="0.65710000000000002"/>
    <n v="0.51670000000000005"/>
    <n v="0.93330000000000002"/>
    <n v="0.70240000000000002"/>
    <x v="0"/>
    <s v="MAJU"/>
  </r>
  <r>
    <n v="63"/>
    <s v="KALIMANTAN SELATAN"/>
    <n v="6311"/>
    <s v="BALANGAN"/>
    <x v="4"/>
    <x v="4"/>
    <n v="6311052022"/>
    <s v="HILIR PASAR"/>
    <n v="0.77710000000000001"/>
    <n v="0.63329999999999997"/>
    <n v="0.86670000000000003"/>
    <n v="0.75900000000000001"/>
    <x v="1"/>
    <s v="MANDIRI"/>
  </r>
  <r>
    <n v="63"/>
    <s v="KALIMANTAN SELATAN"/>
    <n v="6311"/>
    <s v="BALANGAN"/>
    <x v="4"/>
    <x v="4"/>
    <n v="6311052023"/>
    <s v="TELUK KARYA"/>
    <n v="0.72570000000000001"/>
    <n v="0.61670000000000003"/>
    <n v="0.8"/>
    <n v="0.71409999999999996"/>
    <x v="1"/>
    <s v="MANDIRI"/>
  </r>
  <r>
    <n v="63"/>
    <s v="KALIMANTAN SELATAN"/>
    <n v="6311"/>
    <s v="BALANGAN"/>
    <x v="4"/>
    <x v="4"/>
    <n v="6311052024"/>
    <s v="PUPUYUAN"/>
    <n v="0.76570000000000005"/>
    <n v="0.7"/>
    <n v="0.6"/>
    <n v="0.68859999999999999"/>
    <x v="0"/>
    <s v="MAJU"/>
  </r>
  <r>
    <n v="63"/>
    <s v="KALIMANTAN SELATAN"/>
    <n v="6311"/>
    <s v="BALANGAN"/>
    <x v="4"/>
    <x v="4"/>
    <n v="6311052025"/>
    <s v="SUNGAI AWANG"/>
    <n v="0.73709999999999998"/>
    <n v="0.65"/>
    <n v="1"/>
    <n v="0.79569999999999996"/>
    <x v="1"/>
    <s v="MANDIRI"/>
  </r>
  <r>
    <n v="63"/>
    <s v="KALIMANTAN SELATAN"/>
    <n v="6311"/>
    <s v="BALANGAN"/>
    <x v="4"/>
    <x v="4"/>
    <n v="6311052026"/>
    <s v="KANDANG JAYA"/>
    <n v="0.8286"/>
    <n v="0.56669999999999998"/>
    <n v="0.93330000000000002"/>
    <n v="0.7762"/>
    <x v="1"/>
    <s v="MANDIRI"/>
  </r>
  <r>
    <n v="63"/>
    <s v="KALIMANTAN SELATAN"/>
    <n v="6311"/>
    <s v="BALANGAN"/>
    <x v="4"/>
    <x v="4"/>
    <n v="6311052027"/>
    <s v="MUNDAR"/>
    <n v="0.74860000000000004"/>
    <n v="0.5"/>
    <n v="0.93330000000000002"/>
    <n v="0.72729999999999995"/>
    <x v="1"/>
    <s v="MANDIRI"/>
  </r>
  <r>
    <n v="63"/>
    <s v="KALIMANTAN SELATAN"/>
    <n v="6311"/>
    <s v="BALANGAN"/>
    <x v="5"/>
    <x v="5"/>
    <n v="6311062005"/>
    <s v="BALANG"/>
    <n v="0.7429"/>
    <n v="0.6"/>
    <n v="0.86670000000000003"/>
    <n v="0.73650000000000004"/>
    <x v="1"/>
    <s v="MANDIRI"/>
  </r>
  <r>
    <n v="63"/>
    <s v="KALIMANTAN SELATAN"/>
    <n v="6311"/>
    <s v="BALANGAN"/>
    <x v="5"/>
    <x v="5"/>
    <n v="6311062006"/>
    <s v="KALAHIANG"/>
    <n v="0.75429999999999997"/>
    <n v="0.7"/>
    <n v="0.93330000000000002"/>
    <n v="0.79590000000000005"/>
    <x v="1"/>
    <s v="MANDIRI"/>
  </r>
  <r>
    <n v="63"/>
    <s v="KALIMANTAN SELATAN"/>
    <n v="6311"/>
    <s v="BALANGAN"/>
    <x v="5"/>
    <x v="5"/>
    <n v="6311062007"/>
    <s v="LASUNG BATU"/>
    <n v="0.80569999999999997"/>
    <n v="0.58330000000000004"/>
    <n v="0.66669999999999996"/>
    <n v="0.68520000000000003"/>
    <x v="0"/>
    <s v="MAJU"/>
  </r>
  <r>
    <n v="63"/>
    <s v="KALIMANTAN SELATAN"/>
    <n v="6311"/>
    <s v="BALANGAN"/>
    <x v="5"/>
    <x v="5"/>
    <n v="6311062008"/>
    <s v="PARAN"/>
    <n v="0.76"/>
    <n v="0.7"/>
    <n v="0.8"/>
    <n v="0.75329999999999997"/>
    <x v="1"/>
    <s v="MANDIRI"/>
  </r>
  <r>
    <n v="63"/>
    <s v="KALIMANTAN SELATAN"/>
    <n v="6311"/>
    <s v="BALANGAN"/>
    <x v="5"/>
    <x v="5"/>
    <n v="6311062009"/>
    <s v="LAYAP"/>
    <n v="0.78290000000000004"/>
    <n v="0.7167"/>
    <n v="0.86670000000000003"/>
    <n v="0.78869999999999996"/>
    <x v="1"/>
    <s v="MANDIRI"/>
  </r>
  <r>
    <n v="63"/>
    <s v="KALIMANTAN SELATAN"/>
    <n v="6311"/>
    <s v="BALANGAN"/>
    <x v="5"/>
    <x v="5"/>
    <n v="6311062012"/>
    <s v="MURUNG ILUNG"/>
    <n v="0.75429999999999997"/>
    <n v="0.66669999999999996"/>
    <n v="0.93330000000000002"/>
    <n v="0.78480000000000005"/>
    <x v="1"/>
    <s v="MANDIRI"/>
  </r>
  <r>
    <n v="63"/>
    <s v="KALIMANTAN SELATAN"/>
    <n v="6311"/>
    <s v="BALANGAN"/>
    <x v="5"/>
    <x v="5"/>
    <n v="6311062013"/>
    <s v="MANGKAYAHU"/>
    <n v="0.72570000000000001"/>
    <n v="0.66669999999999996"/>
    <n v="0.8"/>
    <n v="0.73080000000000001"/>
    <x v="1"/>
    <s v="MANDIRI"/>
  </r>
  <r>
    <n v="63"/>
    <s v="KALIMANTAN SELATAN"/>
    <n v="6311"/>
    <s v="BALANGAN"/>
    <x v="5"/>
    <x v="5"/>
    <n v="6311062014"/>
    <s v="LOK BATUNG"/>
    <n v="0.70860000000000001"/>
    <n v="0.63329999999999997"/>
    <n v="0.86670000000000003"/>
    <n v="0.73619999999999997"/>
    <x v="1"/>
    <s v="MANDIRI"/>
  </r>
  <r>
    <n v="63"/>
    <s v="KALIMANTAN SELATAN"/>
    <n v="6311"/>
    <s v="BALANGAN"/>
    <x v="5"/>
    <x v="5"/>
    <n v="6311062015"/>
    <s v="LAMIDA BAWAH"/>
    <n v="0.74860000000000004"/>
    <n v="0.58330000000000004"/>
    <n v="0.8"/>
    <n v="0.71060000000000001"/>
    <x v="1"/>
    <s v="MANDIRI"/>
  </r>
  <r>
    <n v="63"/>
    <s v="KALIMANTAN SELATAN"/>
    <n v="6311"/>
    <s v="BALANGAN"/>
    <x v="5"/>
    <x v="5"/>
    <n v="6311062017"/>
    <s v="DAHAI"/>
    <n v="0.81710000000000005"/>
    <n v="0.73329999999999995"/>
    <n v="0.86670000000000003"/>
    <n v="0.80569999999999997"/>
    <x v="1"/>
    <s v="MANDIRI"/>
  </r>
  <r>
    <n v="63"/>
    <s v="KALIMANTAN SELATAN"/>
    <n v="6311"/>
    <s v="BALANGAN"/>
    <x v="5"/>
    <x v="5"/>
    <n v="6311062022"/>
    <s v="HUJAN MAS"/>
    <n v="0.81140000000000001"/>
    <n v="0.61670000000000003"/>
    <n v="0.93330000000000002"/>
    <n v="0.78710000000000002"/>
    <x v="1"/>
    <s v="MANDIRI"/>
  </r>
  <r>
    <n v="63"/>
    <s v="KALIMANTAN SELATAN"/>
    <n v="6311"/>
    <s v="BALANGAN"/>
    <x v="5"/>
    <x v="5"/>
    <n v="6311062024"/>
    <s v="BABAYAU"/>
    <n v="0.81710000000000005"/>
    <n v="0.4667"/>
    <n v="0.93330000000000002"/>
    <n v="0.73899999999999999"/>
    <x v="1"/>
    <s v="MANDIRI"/>
  </r>
  <r>
    <n v="63"/>
    <s v="KALIMANTAN SELATAN"/>
    <n v="6311"/>
    <s v="BALANGAN"/>
    <x v="5"/>
    <x v="5"/>
    <n v="6311062034"/>
    <s v="BALIDA"/>
    <n v="0.82289999999999996"/>
    <n v="0.66669999999999996"/>
    <n v="0.93330000000000002"/>
    <n v="0.80759999999999998"/>
    <x v="1"/>
    <s v="MANDIRI"/>
  </r>
  <r>
    <n v="63"/>
    <s v="KALIMANTAN SELATAN"/>
    <n v="6311"/>
    <s v="BALANGAN"/>
    <x v="5"/>
    <x v="5"/>
    <n v="6311062038"/>
    <s v="SUNGAI KETAPI"/>
    <n v="0.84570000000000001"/>
    <n v="0.7"/>
    <n v="0.66669999999999996"/>
    <n v="0.73750000000000004"/>
    <x v="1"/>
    <s v="MANDIRI"/>
  </r>
  <r>
    <n v="63"/>
    <s v="KALIMANTAN SELATAN"/>
    <n v="6311"/>
    <s v="BALANGAN"/>
    <x v="6"/>
    <x v="6"/>
    <n v="6311072002"/>
    <s v="BARUH BAHINU LUAR"/>
    <n v="0.80569999999999997"/>
    <n v="0.76670000000000005"/>
    <n v="0.86670000000000003"/>
    <n v="0.81299999999999994"/>
    <x v="1"/>
    <s v="MANDIRI"/>
  </r>
  <r>
    <n v="63"/>
    <s v="KALIMANTAN SELATAN"/>
    <n v="6311"/>
    <s v="BALANGAN"/>
    <x v="6"/>
    <x v="6"/>
    <n v="6311072003"/>
    <s v="INAN"/>
    <n v="0.82289999999999996"/>
    <n v="0.81669999999999998"/>
    <n v="0.66669999999999996"/>
    <n v="0.76870000000000005"/>
    <x v="1"/>
    <s v="MANDIRI"/>
  </r>
  <r>
    <n v="63"/>
    <s v="KALIMANTAN SELATAN"/>
    <n v="6311"/>
    <s v="BALANGAN"/>
    <x v="6"/>
    <x v="6"/>
    <n v="6311072004"/>
    <s v="BARUH BAHINU DALAM"/>
    <n v="0.80569999999999997"/>
    <n v="0.7"/>
    <n v="0.93330000000000002"/>
    <n v="0.81299999999999994"/>
    <x v="1"/>
    <s v="MANDIRI"/>
  </r>
  <r>
    <n v="63"/>
    <s v="KALIMANTAN SELATAN"/>
    <n v="6311"/>
    <s v="BALANGAN"/>
    <x v="6"/>
    <x v="6"/>
    <n v="6311072005"/>
    <s v="PANGGUNG"/>
    <n v="0.78290000000000004"/>
    <n v="0.66669999999999996"/>
    <n v="0.86670000000000003"/>
    <n v="0.77210000000000001"/>
    <x v="1"/>
    <s v="MANDIRI"/>
  </r>
  <r>
    <n v="63"/>
    <s v="KALIMANTAN SELATAN"/>
    <n v="6311"/>
    <s v="BALANGAN"/>
    <x v="6"/>
    <x v="6"/>
    <n v="6311072006"/>
    <s v="GALUMBANG"/>
    <n v="0.82289999999999996"/>
    <n v="0.61670000000000003"/>
    <n v="0.8"/>
    <n v="0.74650000000000005"/>
    <x v="1"/>
    <s v="MANDIRI"/>
  </r>
  <r>
    <n v="63"/>
    <s v="KALIMANTAN SELATAN"/>
    <n v="6311"/>
    <s v="BALANGAN"/>
    <x v="6"/>
    <x v="6"/>
    <n v="6311072007"/>
    <s v="HALUBAU"/>
    <n v="0.75429999999999997"/>
    <n v="0.63329999999999997"/>
    <n v="0.86670000000000003"/>
    <n v="0.75139999999999996"/>
    <x v="1"/>
    <s v="MANDIRI"/>
  </r>
  <r>
    <n v="63"/>
    <s v="KALIMANTAN SELATAN"/>
    <n v="6311"/>
    <s v="BALANGAN"/>
    <x v="6"/>
    <x v="6"/>
    <n v="6311072008"/>
    <s v="BINJAI"/>
    <n v="0.85140000000000005"/>
    <n v="0.63329999999999997"/>
    <n v="0.93330000000000002"/>
    <n v="0.80600000000000005"/>
    <x v="1"/>
    <s v="MANDIRI"/>
  </r>
  <r>
    <n v="63"/>
    <s v="KALIMANTAN SELATAN"/>
    <n v="6311"/>
    <s v="BALANGAN"/>
    <x v="6"/>
    <x v="6"/>
    <n v="6311072009"/>
    <s v="MURUNG ABUIN"/>
    <n v="0.82289999999999996"/>
    <n v="0.61670000000000003"/>
    <n v="0.73329999999999995"/>
    <n v="0.72430000000000005"/>
    <x v="1"/>
    <s v="MANDIRI"/>
  </r>
  <r>
    <n v="63"/>
    <s v="KALIMANTAN SELATAN"/>
    <n v="6311"/>
    <s v="BALANGAN"/>
    <x v="6"/>
    <x v="6"/>
    <n v="6311072010"/>
    <s v="BUNGIN"/>
    <n v="0.96"/>
    <n v="0.66669999999999996"/>
    <n v="0.86670000000000003"/>
    <n v="0.83109999999999995"/>
    <x v="2"/>
    <s v="MANDIRI"/>
  </r>
  <r>
    <n v="63"/>
    <s v="KALIMANTAN SELATAN"/>
    <n v="6311"/>
    <s v="BALANGAN"/>
    <x v="6"/>
    <x v="6"/>
    <n v="6311072011"/>
    <s v="MARADAP"/>
    <n v="0.81710000000000005"/>
    <n v="0.7167"/>
    <n v="0.93330000000000002"/>
    <n v="0.82240000000000002"/>
    <x v="2"/>
    <s v="MANDIRI"/>
  </r>
  <r>
    <n v="63"/>
    <s v="KALIMANTAN SELATAN"/>
    <n v="6311"/>
    <s v="BALANGAN"/>
    <x v="6"/>
    <x v="6"/>
    <n v="6311072012"/>
    <s v="HALUBAU UTARA"/>
    <n v="0.85709999999999997"/>
    <n v="0.6"/>
    <n v="0.86670000000000003"/>
    <n v="0.77459999999999996"/>
    <x v="1"/>
    <s v="MANDIRI"/>
  </r>
  <r>
    <n v="63"/>
    <s v="KALIMANTAN SELATAN"/>
    <n v="6311"/>
    <s v="BALANGAN"/>
    <x v="6"/>
    <x v="6"/>
    <n v="6311072013"/>
    <s v="MURUNG JAMBU"/>
    <n v="0.82289999999999996"/>
    <n v="0.56669999999999998"/>
    <n v="0.93330000000000002"/>
    <n v="0.77429999999999999"/>
    <x v="1"/>
    <s v="MANDIRI"/>
  </r>
  <r>
    <n v="63"/>
    <s v="KALIMANTAN SELATAN"/>
    <n v="6311"/>
    <s v="BALANGAN"/>
    <x v="6"/>
    <x v="6"/>
    <n v="6311072014"/>
    <s v="TELAGA PURUN"/>
    <n v="0.80569999999999997"/>
    <n v="0.5333"/>
    <n v="0.86670000000000003"/>
    <n v="0.73519999999999996"/>
    <x v="1"/>
    <s v="MANDIRI"/>
  </r>
  <r>
    <n v="63"/>
    <s v="KALIMANTAN SELATAN"/>
    <n v="6311"/>
    <s v="BALANGAN"/>
    <x v="6"/>
    <x v="6"/>
    <n v="6311072015"/>
    <s v="LINGSIR"/>
    <n v="0.81710000000000005"/>
    <n v="0.61670000000000003"/>
    <n v="0.86670000000000003"/>
    <n v="0.76680000000000004"/>
    <x v="1"/>
    <s v="MANDIRI"/>
  </r>
  <r>
    <n v="63"/>
    <s v="KALIMANTAN SELATAN"/>
    <n v="6311"/>
    <s v="BALANGAN"/>
    <x v="6"/>
    <x v="6"/>
    <n v="6311072016"/>
    <s v="TARANGAN"/>
    <n v="0.79430000000000001"/>
    <n v="0.4667"/>
    <n v="0.86670000000000003"/>
    <n v="0.70920000000000005"/>
    <x v="1"/>
    <s v="MANDIRI"/>
  </r>
  <r>
    <n v="63"/>
    <s v="KALIMANTAN SELATAN"/>
    <n v="6311"/>
    <s v="BALANGAN"/>
    <x v="7"/>
    <x v="7"/>
    <n v="6311082001"/>
    <s v="DAYAK PITAP"/>
    <n v="0.66290000000000004"/>
    <n v="0.61670000000000003"/>
    <n v="0.8"/>
    <n v="0.69320000000000004"/>
    <x v="0"/>
    <s v="MAJU"/>
  </r>
  <r>
    <n v="63"/>
    <s v="KALIMANTAN SELATAN"/>
    <n v="6311"/>
    <s v="BALANGAN"/>
    <x v="7"/>
    <x v="7"/>
    <n v="6311082002"/>
    <s v="TEBING TINGGI"/>
    <n v="0.8286"/>
    <n v="0.76670000000000005"/>
    <n v="0.8"/>
    <n v="0.7984"/>
    <x v="1"/>
    <s v="MANDIRI"/>
  </r>
  <r>
    <n v="63"/>
    <s v="KALIMANTAN SELATAN"/>
    <n v="6311"/>
    <s v="BALANGAN"/>
    <x v="7"/>
    <x v="7"/>
    <n v="6311082003"/>
    <s v="SUNGSUM"/>
    <n v="0.81710000000000005"/>
    <n v="0.6"/>
    <n v="0.8"/>
    <n v="0.73899999999999999"/>
    <x v="1"/>
    <s v="MANDIRI"/>
  </r>
  <r>
    <n v="63"/>
    <s v="KALIMANTAN SELATAN"/>
    <n v="6311"/>
    <s v="BALANGAN"/>
    <x v="7"/>
    <x v="7"/>
    <n v="6311082004"/>
    <s v="JU'UH"/>
    <n v="0.78859999999999997"/>
    <n v="0.75"/>
    <n v="0.8"/>
    <n v="0.77949999999999997"/>
    <x v="1"/>
    <s v="MANDIRI"/>
  </r>
  <r>
    <n v="63"/>
    <s v="KALIMANTAN SELATAN"/>
    <n v="6311"/>
    <s v="BALANGAN"/>
    <x v="7"/>
    <x v="7"/>
    <n v="6311082005"/>
    <s v="MAYANAU"/>
    <n v="0.71430000000000005"/>
    <n v="0.63329999999999997"/>
    <n v="0.86670000000000003"/>
    <n v="0.73809999999999998"/>
    <x v="1"/>
    <s v="MANDIRI"/>
  </r>
  <r>
    <n v="63"/>
    <s v="KALIMANTAN SELATAN"/>
    <n v="6311"/>
    <s v="BALANGAN"/>
    <x v="7"/>
    <x v="7"/>
    <n v="6311082006"/>
    <s v="SIMPANG BUMBUAN"/>
    <n v="0.73140000000000005"/>
    <n v="0.61670000000000003"/>
    <n v="0.86670000000000003"/>
    <n v="0.73829999999999996"/>
    <x v="1"/>
    <s v="MANDIRI"/>
  </r>
  <r>
    <n v="63"/>
    <s v="KALIMANTAN SELATAN"/>
    <n v="6311"/>
    <s v="BALANGAN"/>
    <x v="7"/>
    <x v="7"/>
    <n v="6311082007"/>
    <s v="AUH"/>
    <n v="0.77139999999999997"/>
    <n v="0.73329999999999995"/>
    <n v="0.93330000000000002"/>
    <n v="0.81269999999999998"/>
    <x v="1"/>
    <s v="MANDIRI"/>
  </r>
  <r>
    <n v="63"/>
    <s v="KALIMANTAN SELATAN"/>
    <n v="6311"/>
    <s v="BALANGAN"/>
    <x v="7"/>
    <x v="7"/>
    <n v="6311082008"/>
    <s v="GUNUNG BATU"/>
    <n v="0.78859999999999997"/>
    <n v="0.68330000000000002"/>
    <n v="0.73329999999999995"/>
    <n v="0.73509999999999998"/>
    <x v="1"/>
    <s v="MANDIRI"/>
  </r>
  <r>
    <n v="63"/>
    <s v="KALIMANTAN SELATAN"/>
    <n v="6311"/>
    <s v="BALANGAN"/>
    <x v="7"/>
    <x v="7"/>
    <n v="6311082009"/>
    <s v="LANGKAP"/>
    <n v="0.78290000000000004"/>
    <n v="0.8"/>
    <n v="0.73329999999999995"/>
    <n v="0.77210000000000001"/>
    <x v="1"/>
    <s v="MANDIRI"/>
  </r>
  <r>
    <n v="63"/>
    <s v="KALIMANTAN SELATAN"/>
    <n v="6311"/>
    <s v="BALANGAN"/>
    <x v="7"/>
    <x v="7"/>
    <n v="6311082010"/>
    <s v="SIMPANG NADONG"/>
    <n v="0.84"/>
    <n v="0.75"/>
    <n v="0.8"/>
    <n v="0.79669999999999996"/>
    <x v="1"/>
    <s v="MANDIRI"/>
  </r>
  <r>
    <n v="63"/>
    <s v="KALIMANTAN SELATAN"/>
    <n v="6311"/>
    <s v="BALANGAN"/>
    <x v="7"/>
    <x v="7"/>
    <n v="6311082011"/>
    <s v="AJUNG"/>
    <n v="0.7429"/>
    <n v="0.45"/>
    <n v="0.66669999999999996"/>
    <n v="0.61980000000000002"/>
    <x v="0"/>
    <s v="MAJU"/>
  </r>
  <r>
    <n v="63"/>
    <s v="KALIMANTAN SELATAN"/>
    <n v="6311"/>
    <s v="BALANGAN"/>
    <x v="7"/>
    <x v="7"/>
    <n v="6311082012"/>
    <s v="KAMBIYAIN"/>
    <n v="0.65139999999999998"/>
    <n v="0.6"/>
    <n v="0.8"/>
    <n v="0.68379999999999996"/>
    <x v="0"/>
    <s v="MAJU"/>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4816BB-74B0-42FA-9A09-E038173983F3}" name="PivotTable9" cacheId="63" applyNumberFormats="0" applyBorderFormats="0" applyFontFormats="0" applyPatternFormats="0" applyAlignmentFormats="0" applyWidthHeightFormats="1" dataCaption="Values" updatedVersion="7" minRefreshableVersion="3" useAutoFormatting="1" itemPrintTitles="1" createdVersion="7" indent="0" compact="0" compactData="0" multipleFieldFilters="0">
  <location ref="C5:I15" firstHeaderRow="1" firstDataRow="2" firstDataCol="2"/>
  <pivotFields count="14">
    <pivotField compact="0" outline="0" showAll="0" defaultSubtotal="0"/>
    <pivotField compact="0" outline="0" showAll="0" defaultSubtotal="0"/>
    <pivotField compact="0" outline="0" showAll="0" defaultSubtotal="0"/>
    <pivotField compact="0" outline="0" showAll="0" defaultSubtotal="0"/>
    <pivotField name="KODE KEAMATAN" axis="axisRow" compact="0" outline="0" showAll="0" defaultSubtotal="0">
      <items count="8">
        <item x="0"/>
        <item x="1"/>
        <item x="2"/>
        <item x="3"/>
        <item x="4"/>
        <item x="5"/>
        <item x="6"/>
        <item x="7"/>
      </items>
    </pivotField>
    <pivotField axis="axisRow" dataField="1" compact="0" outline="0" showAll="0" defaultSubtotal="0">
      <items count="8">
        <item x="2"/>
        <item x="3"/>
        <item x="1"/>
        <item x="0"/>
        <item x="4"/>
        <item x="5"/>
        <item x="6"/>
        <item x="7"/>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Col" compact="0" outline="0" showAll="0" defaultSubtotal="0">
      <items count="4">
        <item x="0"/>
        <item x="1"/>
        <item x="2"/>
        <item x="3"/>
      </items>
    </pivotField>
    <pivotField compact="0" outline="0" showAll="0" defaultSubtotal="0"/>
  </pivotFields>
  <rowFields count="2">
    <field x="4"/>
    <field x="5"/>
  </rowFields>
  <rowItems count="9">
    <i>
      <x/>
      <x v="3"/>
    </i>
    <i>
      <x v="1"/>
      <x v="2"/>
    </i>
    <i>
      <x v="2"/>
      <x/>
    </i>
    <i>
      <x v="3"/>
      <x v="1"/>
    </i>
    <i>
      <x v="4"/>
      <x v="4"/>
    </i>
    <i>
      <x v="5"/>
      <x v="5"/>
    </i>
    <i>
      <x v="6"/>
      <x v="6"/>
    </i>
    <i>
      <x v="7"/>
      <x v="7"/>
    </i>
    <i t="grand">
      <x/>
    </i>
  </rowItems>
  <colFields count="1">
    <field x="12"/>
  </colFields>
  <colItems count="5">
    <i>
      <x/>
    </i>
    <i>
      <x v="1"/>
    </i>
    <i>
      <x v="2"/>
    </i>
    <i>
      <x v="3"/>
    </i>
    <i t="grand">
      <x/>
    </i>
  </colItems>
  <dataFields count="1">
    <dataField name="Count of NAMA KECAMATAN" fld="5" subtotal="count" baseField="0" baseItem="0"/>
  </dataFields>
  <formats count="18">
    <format dxfId="56">
      <pivotArea type="origin" dataOnly="0" labelOnly="1" outline="0" fieldPosition="0"/>
    </format>
    <format dxfId="55">
      <pivotArea dataOnly="0" labelOnly="1" outline="0" fieldPosition="0">
        <references count="1">
          <reference field="4" count="0"/>
        </references>
      </pivotArea>
    </format>
    <format dxfId="54">
      <pivotArea dataOnly="0" labelOnly="1" grandRow="1" outline="0" fieldPosition="0"/>
    </format>
    <format dxfId="53">
      <pivotArea outline="0" collapsedLevelsAreSubtotals="1" fieldPosition="0"/>
    </format>
    <format dxfId="52">
      <pivotArea field="12" type="button" dataOnly="0" labelOnly="1" outline="0" axis="axisCol" fieldPosition="0"/>
    </format>
    <format dxfId="51">
      <pivotArea type="topRight" dataOnly="0" labelOnly="1" outline="0" fieldPosition="0"/>
    </format>
    <format dxfId="50">
      <pivotArea field="4" type="button" dataOnly="0" labelOnly="1" outline="0" axis="axisRow" fieldPosition="0"/>
    </format>
    <format dxfId="49">
      <pivotArea field="5" type="button" dataOnly="0" labelOnly="1" outline="0" axis="axisRow" fieldPosition="1"/>
    </format>
    <format dxfId="48">
      <pivotArea dataOnly="0" labelOnly="1" outline="0" fieldPosition="0">
        <references count="1">
          <reference field="12" count="0"/>
        </references>
      </pivotArea>
    </format>
    <format dxfId="47">
      <pivotArea dataOnly="0" labelOnly="1" grandCol="1" outline="0" fieldPosition="0"/>
    </format>
    <format dxfId="46">
      <pivotArea field="4" type="button" dataOnly="0" labelOnly="1" outline="0" axis="axisRow" fieldPosition="0"/>
    </format>
    <format dxfId="44">
      <pivotArea field="5" type="button" dataOnly="0" labelOnly="1" outline="0" axis="axisRow" fieldPosition="1"/>
    </format>
    <format dxfId="43">
      <pivotArea dataOnly="0" labelOnly="1" outline="0" fieldPosition="0">
        <references count="1">
          <reference field="12" count="0"/>
        </references>
      </pivotArea>
    </format>
    <format dxfId="41">
      <pivotArea dataOnly="0" labelOnly="1" grandCol="1" outline="0" fieldPosition="0"/>
    </format>
    <format dxfId="39">
      <pivotArea field="4" type="button" dataOnly="0" labelOnly="1" outline="0" axis="axisRow" fieldPosition="0"/>
    </format>
    <format dxfId="38">
      <pivotArea field="5" type="button" dataOnly="0" labelOnly="1" outline="0" axis="axisRow" fieldPosition="1"/>
    </format>
    <format dxfId="37">
      <pivotArea dataOnly="0" labelOnly="1" outline="0" fieldPosition="0">
        <references count="1">
          <reference field="12" count="0"/>
        </references>
      </pivotArea>
    </format>
    <format dxfId="36">
      <pivotArea dataOnly="0" labelOnly="1" grandCol="1" outline="0" fieldPosition="0"/>
    </format>
  </formats>
  <pivotTableStyleInfo name="PivotStyleMedium3"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9C0EC1-8B90-41F8-9820-4DFEFF62CC8D}" name="Table1" displayName="Table1" ref="A4:N158" totalsRowShown="0" headerRowDxfId="57" headerRowBorderDxfId="58" tableBorderDxfId="59">
  <autoFilter ref="A4:N158" xr:uid="{009C0EC1-8B90-41F8-9820-4DFEFF62CC8D}"/>
  <tableColumns count="14">
    <tableColumn id="1" xr3:uid="{5F2C4DBD-7BFA-4740-A8E7-D165D1CCE601}" name="KODE PROV"/>
    <tableColumn id="2" xr3:uid="{673005C8-4A0D-4223-A078-E6AB352B1C0A}" name="NAMA PROVINSI"/>
    <tableColumn id="3" xr3:uid="{467371D6-7C1F-446B-87FE-0D4B83795C0F}" name="KODE KAB"/>
    <tableColumn id="4" xr3:uid="{2AD4D455-C1D8-4388-9ED2-E1C6D697583B}" name="NAMA KABUPATEN"/>
    <tableColumn id="5" xr3:uid="{346880A0-55D5-4E2B-93CA-9FD1C5A1827E}" name="KODE KEC"/>
    <tableColumn id="6" xr3:uid="{1DAB5DEB-B14D-4A26-9C86-BC3BFA752517}" name="NAMA KECAMATAN"/>
    <tableColumn id="7" xr3:uid="{B7C27ADF-541D-4500-9633-AEB02E225D5A}" name="KODE DESA"/>
    <tableColumn id="8" xr3:uid="{D711BFEA-3E56-4303-97B4-C42589C4C715}" name="NAMA DESA"/>
    <tableColumn id="9" xr3:uid="{A5B9DA30-2919-474E-AA2E-88583D896343}" name="IKS 2023"/>
    <tableColumn id="10" xr3:uid="{D24A4DFF-EFE1-478C-AC16-D6624D11C27B}" name="IKE 2023"/>
    <tableColumn id="11" xr3:uid="{5CF79AF2-D3DD-4A0F-B05A-7CA007EDC537}" name="IKL 2023"/>
    <tableColumn id="12" xr3:uid="{801ACB6E-61C8-4E19-B89E-2B91AFD1E034}" name="NILAI IDM 2023"/>
    <tableColumn id="13" xr3:uid="{6F0D06D3-F7B1-45CD-9B71-8592CADA82C9}" name="STATUS IDM 2023"/>
    <tableColumn id="14" xr3:uid="{298B8C04-5E02-4BD7-A8F0-7B845E88B835}" name="TARGET IDM 20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CDDE-BFFC-42E2-8114-0B1E5B63FA27}">
  <dimension ref="A2:N158"/>
  <sheetViews>
    <sheetView tabSelected="1" workbookViewId="0">
      <selection activeCell="D20" sqref="D20"/>
    </sheetView>
  </sheetViews>
  <sheetFormatPr defaultRowHeight="14.4" x14ac:dyDescent="0.3"/>
  <cols>
    <col min="1" max="1" width="12.77734375" customWidth="1"/>
    <col min="2" max="2" width="22.21875" bestFit="1" customWidth="1"/>
    <col min="3" max="3" width="12.88671875" bestFit="1" customWidth="1"/>
    <col min="4" max="4" width="23.44140625" bestFit="1" customWidth="1"/>
    <col min="5" max="5" width="12.88671875" bestFit="1" customWidth="1"/>
    <col min="6" max="6" width="31.6640625" bestFit="1" customWidth="1"/>
    <col min="7" max="7" width="14" bestFit="1" customWidth="1"/>
    <col min="8" max="8" width="30.5546875" bestFit="1" customWidth="1"/>
    <col min="9" max="11" width="12.88671875" bestFit="1" customWidth="1"/>
    <col min="12" max="12" width="19.88671875" bestFit="1" customWidth="1"/>
    <col min="13" max="13" width="21.109375" bestFit="1" customWidth="1"/>
    <col min="14" max="14" width="21" bestFit="1" customWidth="1"/>
  </cols>
  <sheetData>
    <row r="2" spans="1:14" x14ac:dyDescent="0.3">
      <c r="A2" s="1" t="s">
        <v>0</v>
      </c>
    </row>
    <row r="4" spans="1:14" s="3" customFormat="1" x14ac:dyDescent="0.3">
      <c r="A4" s="2" t="s">
        <v>1</v>
      </c>
      <c r="B4" s="2" t="s">
        <v>2</v>
      </c>
      <c r="C4" s="2" t="s">
        <v>3</v>
      </c>
      <c r="D4" s="2" t="s">
        <v>4</v>
      </c>
      <c r="E4" s="2" t="s">
        <v>5</v>
      </c>
      <c r="F4" s="2" t="s">
        <v>6</v>
      </c>
      <c r="G4" s="2" t="s">
        <v>7</v>
      </c>
      <c r="H4" s="2" t="s">
        <v>8</v>
      </c>
      <c r="I4" s="2" t="s">
        <v>9</v>
      </c>
      <c r="J4" s="2" t="s">
        <v>10</v>
      </c>
      <c r="K4" s="2" t="s">
        <v>11</v>
      </c>
      <c r="L4" s="2" t="s">
        <v>12</v>
      </c>
      <c r="M4" s="2" t="s">
        <v>13</v>
      </c>
      <c r="N4" s="2" t="s">
        <v>14</v>
      </c>
    </row>
    <row r="5" spans="1:14" x14ac:dyDescent="0.3">
      <c r="A5">
        <v>63</v>
      </c>
      <c r="B5" t="s">
        <v>15</v>
      </c>
      <c r="C5">
        <v>6311</v>
      </c>
      <c r="D5" t="s">
        <v>45</v>
      </c>
      <c r="E5">
        <v>631101</v>
      </c>
      <c r="F5" t="s">
        <v>41</v>
      </c>
      <c r="G5">
        <v>6311012001</v>
      </c>
      <c r="H5" t="s">
        <v>46</v>
      </c>
      <c r="I5">
        <v>0.78859999999999997</v>
      </c>
      <c r="J5">
        <v>0.61670000000000003</v>
      </c>
      <c r="K5">
        <v>0.4667</v>
      </c>
      <c r="L5">
        <v>0.624</v>
      </c>
      <c r="M5" t="s">
        <v>16</v>
      </c>
      <c r="N5" t="s">
        <v>17</v>
      </c>
    </row>
    <row r="6" spans="1:14" x14ac:dyDescent="0.3">
      <c r="A6">
        <v>63</v>
      </c>
      <c r="B6" t="s">
        <v>15</v>
      </c>
      <c r="C6">
        <v>6311</v>
      </c>
      <c r="D6" t="s">
        <v>45</v>
      </c>
      <c r="E6">
        <v>631101</v>
      </c>
      <c r="F6" t="s">
        <v>41</v>
      </c>
      <c r="G6">
        <v>6311012002</v>
      </c>
      <c r="H6" t="s">
        <v>47</v>
      </c>
      <c r="I6">
        <v>0.73709999999999998</v>
      </c>
      <c r="J6">
        <v>0.5</v>
      </c>
      <c r="K6">
        <v>0.6</v>
      </c>
      <c r="L6">
        <v>0.61240000000000006</v>
      </c>
      <c r="M6" t="s">
        <v>16</v>
      </c>
      <c r="N6" t="s">
        <v>17</v>
      </c>
    </row>
    <row r="7" spans="1:14" x14ac:dyDescent="0.3">
      <c r="A7">
        <v>63</v>
      </c>
      <c r="B7" t="s">
        <v>15</v>
      </c>
      <c r="C7">
        <v>6311</v>
      </c>
      <c r="D7" t="s">
        <v>45</v>
      </c>
      <c r="E7">
        <v>631101</v>
      </c>
      <c r="F7" t="s">
        <v>41</v>
      </c>
      <c r="G7">
        <v>6311012003</v>
      </c>
      <c r="H7" t="s">
        <v>41</v>
      </c>
      <c r="I7">
        <v>0.79430000000000001</v>
      </c>
      <c r="J7">
        <v>0.48330000000000001</v>
      </c>
      <c r="K7">
        <v>0.8</v>
      </c>
      <c r="L7">
        <v>0.6925</v>
      </c>
      <c r="M7" t="s">
        <v>16</v>
      </c>
      <c r="N7" t="s">
        <v>17</v>
      </c>
    </row>
    <row r="8" spans="1:14" x14ac:dyDescent="0.3">
      <c r="A8">
        <v>63</v>
      </c>
      <c r="B8" t="s">
        <v>15</v>
      </c>
      <c r="C8">
        <v>6311</v>
      </c>
      <c r="D8" t="s">
        <v>45</v>
      </c>
      <c r="E8">
        <v>631101</v>
      </c>
      <c r="F8" t="s">
        <v>41</v>
      </c>
      <c r="G8">
        <v>6311012004</v>
      </c>
      <c r="H8" t="s">
        <v>48</v>
      </c>
      <c r="I8">
        <v>0.81710000000000005</v>
      </c>
      <c r="J8">
        <v>0.6</v>
      </c>
      <c r="K8">
        <v>0.93330000000000002</v>
      </c>
      <c r="L8">
        <v>0.78349999999999997</v>
      </c>
      <c r="M8" t="s">
        <v>17</v>
      </c>
      <c r="N8" t="s">
        <v>19</v>
      </c>
    </row>
    <row r="9" spans="1:14" x14ac:dyDescent="0.3">
      <c r="A9">
        <v>63</v>
      </c>
      <c r="B9" t="s">
        <v>15</v>
      </c>
      <c r="C9">
        <v>6311</v>
      </c>
      <c r="D9" t="s">
        <v>45</v>
      </c>
      <c r="E9">
        <v>631101</v>
      </c>
      <c r="F9" t="s">
        <v>41</v>
      </c>
      <c r="G9">
        <v>6311012005</v>
      </c>
      <c r="H9" t="s">
        <v>49</v>
      </c>
      <c r="I9">
        <v>0.77139999999999997</v>
      </c>
      <c r="J9">
        <v>0.4667</v>
      </c>
      <c r="K9">
        <v>0.6</v>
      </c>
      <c r="L9">
        <v>0.61270000000000002</v>
      </c>
      <c r="M9" t="s">
        <v>16</v>
      </c>
      <c r="N9" t="s">
        <v>17</v>
      </c>
    </row>
    <row r="10" spans="1:14" x14ac:dyDescent="0.3">
      <c r="A10">
        <v>63</v>
      </c>
      <c r="B10" t="s">
        <v>15</v>
      </c>
      <c r="C10">
        <v>6311</v>
      </c>
      <c r="D10" t="s">
        <v>45</v>
      </c>
      <c r="E10">
        <v>631101</v>
      </c>
      <c r="F10" t="s">
        <v>41</v>
      </c>
      <c r="G10">
        <v>6311012006</v>
      </c>
      <c r="H10" t="s">
        <v>50</v>
      </c>
      <c r="I10">
        <v>0.70289999999999997</v>
      </c>
      <c r="J10">
        <v>0.5333</v>
      </c>
      <c r="K10">
        <v>0.86670000000000003</v>
      </c>
      <c r="L10">
        <v>0.70099999999999996</v>
      </c>
      <c r="M10" t="s">
        <v>16</v>
      </c>
      <c r="N10" t="s">
        <v>17</v>
      </c>
    </row>
    <row r="11" spans="1:14" x14ac:dyDescent="0.3">
      <c r="A11">
        <v>63</v>
      </c>
      <c r="B11" t="s">
        <v>15</v>
      </c>
      <c r="C11">
        <v>6311</v>
      </c>
      <c r="D11" t="s">
        <v>45</v>
      </c>
      <c r="E11">
        <v>631101</v>
      </c>
      <c r="F11" t="s">
        <v>41</v>
      </c>
      <c r="G11">
        <v>6311012007</v>
      </c>
      <c r="H11" t="s">
        <v>51</v>
      </c>
      <c r="I11">
        <v>0.8286</v>
      </c>
      <c r="J11">
        <v>0.61670000000000003</v>
      </c>
      <c r="K11">
        <v>0.6</v>
      </c>
      <c r="L11">
        <v>0.68169999999999997</v>
      </c>
      <c r="M11" t="s">
        <v>16</v>
      </c>
      <c r="N11" t="s">
        <v>17</v>
      </c>
    </row>
    <row r="12" spans="1:14" x14ac:dyDescent="0.3">
      <c r="A12">
        <v>63</v>
      </c>
      <c r="B12" t="s">
        <v>15</v>
      </c>
      <c r="C12">
        <v>6311</v>
      </c>
      <c r="D12" t="s">
        <v>45</v>
      </c>
      <c r="E12">
        <v>631101</v>
      </c>
      <c r="F12" t="s">
        <v>41</v>
      </c>
      <c r="G12">
        <v>6311012008</v>
      </c>
      <c r="H12" t="s">
        <v>52</v>
      </c>
      <c r="I12">
        <v>0.8286</v>
      </c>
      <c r="J12">
        <v>0.7167</v>
      </c>
      <c r="K12">
        <v>0.93330000000000002</v>
      </c>
      <c r="L12">
        <v>0.82620000000000005</v>
      </c>
      <c r="M12" t="s">
        <v>19</v>
      </c>
      <c r="N12" t="s">
        <v>19</v>
      </c>
    </row>
    <row r="13" spans="1:14" x14ac:dyDescent="0.3">
      <c r="A13">
        <v>63</v>
      </c>
      <c r="B13" t="s">
        <v>15</v>
      </c>
      <c r="C13">
        <v>6311</v>
      </c>
      <c r="D13" t="s">
        <v>45</v>
      </c>
      <c r="E13">
        <v>631101</v>
      </c>
      <c r="F13" t="s">
        <v>41</v>
      </c>
      <c r="G13">
        <v>6311012009</v>
      </c>
      <c r="H13" t="s">
        <v>37</v>
      </c>
      <c r="I13">
        <v>0.73709999999999998</v>
      </c>
      <c r="J13">
        <v>0.5</v>
      </c>
      <c r="K13">
        <v>0.66669999999999996</v>
      </c>
      <c r="L13">
        <v>0.63460000000000005</v>
      </c>
      <c r="M13" t="s">
        <v>16</v>
      </c>
      <c r="N13" t="s">
        <v>17</v>
      </c>
    </row>
    <row r="14" spans="1:14" x14ac:dyDescent="0.3">
      <c r="A14">
        <v>63</v>
      </c>
      <c r="B14" t="s">
        <v>15</v>
      </c>
      <c r="C14">
        <v>6311</v>
      </c>
      <c r="D14" t="s">
        <v>45</v>
      </c>
      <c r="E14">
        <v>631101</v>
      </c>
      <c r="F14" t="s">
        <v>41</v>
      </c>
      <c r="G14">
        <v>6311012010</v>
      </c>
      <c r="H14" t="s">
        <v>53</v>
      </c>
      <c r="I14">
        <v>0.76</v>
      </c>
      <c r="J14">
        <v>0.63329999999999997</v>
      </c>
      <c r="K14">
        <v>0.8</v>
      </c>
      <c r="L14">
        <v>0.73109999999999997</v>
      </c>
      <c r="M14" t="s">
        <v>17</v>
      </c>
      <c r="N14" t="s">
        <v>19</v>
      </c>
    </row>
    <row r="15" spans="1:14" x14ac:dyDescent="0.3">
      <c r="A15">
        <v>63</v>
      </c>
      <c r="B15" t="s">
        <v>15</v>
      </c>
      <c r="C15">
        <v>6311</v>
      </c>
      <c r="D15" t="s">
        <v>45</v>
      </c>
      <c r="E15">
        <v>631101</v>
      </c>
      <c r="F15" t="s">
        <v>41</v>
      </c>
      <c r="G15">
        <v>6311012011</v>
      </c>
      <c r="H15" t="s">
        <v>54</v>
      </c>
      <c r="I15">
        <v>0.73140000000000005</v>
      </c>
      <c r="J15">
        <v>0.5</v>
      </c>
      <c r="K15">
        <v>0.6</v>
      </c>
      <c r="L15">
        <v>0.61050000000000004</v>
      </c>
      <c r="M15" t="s">
        <v>16</v>
      </c>
      <c r="N15" t="s">
        <v>17</v>
      </c>
    </row>
    <row r="16" spans="1:14" x14ac:dyDescent="0.3">
      <c r="A16">
        <v>63</v>
      </c>
      <c r="B16" t="s">
        <v>15</v>
      </c>
      <c r="C16">
        <v>6311</v>
      </c>
      <c r="D16" t="s">
        <v>45</v>
      </c>
      <c r="E16">
        <v>631101</v>
      </c>
      <c r="F16" t="s">
        <v>41</v>
      </c>
      <c r="G16">
        <v>6311012012</v>
      </c>
      <c r="H16" t="s">
        <v>55</v>
      </c>
      <c r="I16">
        <v>0.8286</v>
      </c>
      <c r="J16">
        <v>0.58330000000000004</v>
      </c>
      <c r="K16">
        <v>0.6</v>
      </c>
      <c r="L16">
        <v>0.67059999999999997</v>
      </c>
      <c r="M16" t="s">
        <v>16</v>
      </c>
      <c r="N16" t="s">
        <v>17</v>
      </c>
    </row>
    <row r="17" spans="1:14" x14ac:dyDescent="0.3">
      <c r="A17">
        <v>63</v>
      </c>
      <c r="B17" t="s">
        <v>15</v>
      </c>
      <c r="C17">
        <v>6311</v>
      </c>
      <c r="D17" t="s">
        <v>45</v>
      </c>
      <c r="E17">
        <v>631101</v>
      </c>
      <c r="F17" t="s">
        <v>41</v>
      </c>
      <c r="G17">
        <v>6311012013</v>
      </c>
      <c r="H17" t="s">
        <v>56</v>
      </c>
      <c r="I17">
        <v>0.73140000000000005</v>
      </c>
      <c r="J17">
        <v>0.5333</v>
      </c>
      <c r="K17">
        <v>0.5333</v>
      </c>
      <c r="L17">
        <v>0.59940000000000004</v>
      </c>
      <c r="M17" t="s">
        <v>16</v>
      </c>
      <c r="N17" t="s">
        <v>17</v>
      </c>
    </row>
    <row r="18" spans="1:14" x14ac:dyDescent="0.3">
      <c r="A18">
        <v>63</v>
      </c>
      <c r="B18" t="s">
        <v>15</v>
      </c>
      <c r="C18">
        <v>6311</v>
      </c>
      <c r="D18" t="s">
        <v>45</v>
      </c>
      <c r="E18">
        <v>631101</v>
      </c>
      <c r="F18" t="s">
        <v>41</v>
      </c>
      <c r="G18">
        <v>6311012014</v>
      </c>
      <c r="H18" t="s">
        <v>57</v>
      </c>
      <c r="I18">
        <v>0.73140000000000005</v>
      </c>
      <c r="J18">
        <v>0.56669999999999998</v>
      </c>
      <c r="K18">
        <v>0.5333</v>
      </c>
      <c r="L18">
        <v>0.61050000000000004</v>
      </c>
      <c r="M18" t="s">
        <v>16</v>
      </c>
      <c r="N18" t="s">
        <v>17</v>
      </c>
    </row>
    <row r="19" spans="1:14" x14ac:dyDescent="0.3">
      <c r="A19">
        <v>63</v>
      </c>
      <c r="B19" t="s">
        <v>15</v>
      </c>
      <c r="C19">
        <v>6311</v>
      </c>
      <c r="D19" t="s">
        <v>45</v>
      </c>
      <c r="E19">
        <v>631101</v>
      </c>
      <c r="F19" t="s">
        <v>41</v>
      </c>
      <c r="G19">
        <v>6311012015</v>
      </c>
      <c r="H19" t="s">
        <v>58</v>
      </c>
      <c r="I19">
        <v>0.83430000000000004</v>
      </c>
      <c r="J19">
        <v>0.83330000000000004</v>
      </c>
      <c r="K19">
        <v>0.8</v>
      </c>
      <c r="L19">
        <v>0.82250000000000001</v>
      </c>
      <c r="M19" t="s">
        <v>19</v>
      </c>
      <c r="N19" t="s">
        <v>19</v>
      </c>
    </row>
    <row r="20" spans="1:14" x14ac:dyDescent="0.3">
      <c r="A20">
        <v>63</v>
      </c>
      <c r="B20" t="s">
        <v>15</v>
      </c>
      <c r="C20">
        <v>6311</v>
      </c>
      <c r="D20" t="s">
        <v>45</v>
      </c>
      <c r="E20">
        <v>631101</v>
      </c>
      <c r="F20" t="s">
        <v>41</v>
      </c>
      <c r="G20">
        <v>6311012016</v>
      </c>
      <c r="H20" t="s">
        <v>59</v>
      </c>
      <c r="I20">
        <v>0.80569999999999997</v>
      </c>
      <c r="J20">
        <v>0.48330000000000001</v>
      </c>
      <c r="K20">
        <v>0.66669999999999996</v>
      </c>
      <c r="L20">
        <v>0.65190000000000003</v>
      </c>
      <c r="M20" t="s">
        <v>16</v>
      </c>
      <c r="N20" t="s">
        <v>17</v>
      </c>
    </row>
    <row r="21" spans="1:14" x14ac:dyDescent="0.3">
      <c r="A21">
        <v>63</v>
      </c>
      <c r="B21" t="s">
        <v>15</v>
      </c>
      <c r="C21">
        <v>6311</v>
      </c>
      <c r="D21" t="s">
        <v>45</v>
      </c>
      <c r="E21">
        <v>631101</v>
      </c>
      <c r="F21" t="s">
        <v>41</v>
      </c>
      <c r="G21">
        <v>6311012017</v>
      </c>
      <c r="H21" t="s">
        <v>60</v>
      </c>
      <c r="I21">
        <v>0.79430000000000001</v>
      </c>
      <c r="J21">
        <v>0.55000000000000004</v>
      </c>
      <c r="K21">
        <v>0.86670000000000003</v>
      </c>
      <c r="L21">
        <v>0.73699999999999999</v>
      </c>
      <c r="M21" t="s">
        <v>17</v>
      </c>
      <c r="N21" t="s">
        <v>19</v>
      </c>
    </row>
    <row r="22" spans="1:14" x14ac:dyDescent="0.3">
      <c r="A22">
        <v>63</v>
      </c>
      <c r="B22" t="s">
        <v>15</v>
      </c>
      <c r="C22">
        <v>6311</v>
      </c>
      <c r="D22" t="s">
        <v>45</v>
      </c>
      <c r="E22">
        <v>631101</v>
      </c>
      <c r="F22" t="s">
        <v>41</v>
      </c>
      <c r="G22">
        <v>6311012018</v>
      </c>
      <c r="H22" t="s">
        <v>61</v>
      </c>
      <c r="I22">
        <v>0.84</v>
      </c>
      <c r="J22">
        <v>0.63329999999999997</v>
      </c>
      <c r="K22">
        <v>0.66669999999999996</v>
      </c>
      <c r="L22">
        <v>0.71330000000000005</v>
      </c>
      <c r="M22" t="s">
        <v>17</v>
      </c>
      <c r="N22" t="s">
        <v>19</v>
      </c>
    </row>
    <row r="23" spans="1:14" x14ac:dyDescent="0.3">
      <c r="A23">
        <v>63</v>
      </c>
      <c r="B23" t="s">
        <v>15</v>
      </c>
      <c r="C23">
        <v>6311</v>
      </c>
      <c r="D23" t="s">
        <v>45</v>
      </c>
      <c r="E23">
        <v>631101</v>
      </c>
      <c r="F23" t="s">
        <v>41</v>
      </c>
      <c r="G23">
        <v>6311012019</v>
      </c>
      <c r="H23" t="s">
        <v>62</v>
      </c>
      <c r="I23">
        <v>0.70289999999999997</v>
      </c>
      <c r="J23">
        <v>0.5</v>
      </c>
      <c r="K23">
        <v>0.66669999999999996</v>
      </c>
      <c r="L23">
        <v>0.62319999999999998</v>
      </c>
      <c r="M23" t="s">
        <v>16</v>
      </c>
      <c r="N23" t="s">
        <v>17</v>
      </c>
    </row>
    <row r="24" spans="1:14" x14ac:dyDescent="0.3">
      <c r="A24">
        <v>63</v>
      </c>
      <c r="B24" t="s">
        <v>15</v>
      </c>
      <c r="C24">
        <v>6311</v>
      </c>
      <c r="D24" t="s">
        <v>45</v>
      </c>
      <c r="E24">
        <v>631101</v>
      </c>
      <c r="F24" t="s">
        <v>41</v>
      </c>
      <c r="G24">
        <v>6311012020</v>
      </c>
      <c r="H24" t="s">
        <v>24</v>
      </c>
      <c r="I24">
        <v>0.64570000000000005</v>
      </c>
      <c r="J24">
        <v>0.31669999999999998</v>
      </c>
      <c r="K24">
        <v>0.33329999999999999</v>
      </c>
      <c r="L24">
        <v>0.43190000000000001</v>
      </c>
      <c r="M24" t="s">
        <v>63</v>
      </c>
      <c r="N24" t="s">
        <v>36</v>
      </c>
    </row>
    <row r="25" spans="1:14" x14ac:dyDescent="0.3">
      <c r="A25">
        <v>63</v>
      </c>
      <c r="B25" t="s">
        <v>15</v>
      </c>
      <c r="C25">
        <v>6311</v>
      </c>
      <c r="D25" t="s">
        <v>45</v>
      </c>
      <c r="E25">
        <v>631101</v>
      </c>
      <c r="F25" t="s">
        <v>41</v>
      </c>
      <c r="G25">
        <v>6311012021</v>
      </c>
      <c r="H25" t="s">
        <v>64</v>
      </c>
      <c r="I25">
        <v>0.84</v>
      </c>
      <c r="J25">
        <v>0.61670000000000003</v>
      </c>
      <c r="K25">
        <v>0.93330000000000002</v>
      </c>
      <c r="L25">
        <v>0.79669999999999996</v>
      </c>
      <c r="M25" t="s">
        <v>17</v>
      </c>
      <c r="N25" t="s">
        <v>19</v>
      </c>
    </row>
    <row r="26" spans="1:14" x14ac:dyDescent="0.3">
      <c r="A26">
        <v>63</v>
      </c>
      <c r="B26" t="s">
        <v>15</v>
      </c>
      <c r="C26">
        <v>6311</v>
      </c>
      <c r="D26" t="s">
        <v>45</v>
      </c>
      <c r="E26">
        <v>631102</v>
      </c>
      <c r="F26" t="s">
        <v>42</v>
      </c>
      <c r="G26">
        <v>6311022001</v>
      </c>
      <c r="H26" t="s">
        <v>65</v>
      </c>
      <c r="I26">
        <v>0.82289999999999996</v>
      </c>
      <c r="J26">
        <v>0.56669999999999998</v>
      </c>
      <c r="K26">
        <v>0.8</v>
      </c>
      <c r="L26">
        <v>0.7298</v>
      </c>
      <c r="M26" t="s">
        <v>17</v>
      </c>
      <c r="N26" t="s">
        <v>19</v>
      </c>
    </row>
    <row r="27" spans="1:14" x14ac:dyDescent="0.3">
      <c r="A27">
        <v>63</v>
      </c>
      <c r="B27" t="s">
        <v>15</v>
      </c>
      <c r="C27">
        <v>6311</v>
      </c>
      <c r="D27" t="s">
        <v>45</v>
      </c>
      <c r="E27">
        <v>631102</v>
      </c>
      <c r="F27" t="s">
        <v>42</v>
      </c>
      <c r="G27">
        <v>6311022002</v>
      </c>
      <c r="H27" t="s">
        <v>35</v>
      </c>
      <c r="I27">
        <v>0.77139999999999997</v>
      </c>
      <c r="J27">
        <v>0.5333</v>
      </c>
      <c r="K27">
        <v>0.86670000000000003</v>
      </c>
      <c r="L27">
        <v>0.7238</v>
      </c>
      <c r="M27" t="s">
        <v>17</v>
      </c>
      <c r="N27" t="s">
        <v>19</v>
      </c>
    </row>
    <row r="28" spans="1:14" x14ac:dyDescent="0.3">
      <c r="A28">
        <v>63</v>
      </c>
      <c r="B28" t="s">
        <v>15</v>
      </c>
      <c r="C28">
        <v>6311</v>
      </c>
      <c r="D28" t="s">
        <v>45</v>
      </c>
      <c r="E28">
        <v>631102</v>
      </c>
      <c r="F28" t="s">
        <v>42</v>
      </c>
      <c r="G28">
        <v>6311022003</v>
      </c>
      <c r="H28" t="s">
        <v>66</v>
      </c>
      <c r="I28">
        <v>0.79430000000000001</v>
      </c>
      <c r="J28">
        <v>0.65</v>
      </c>
      <c r="K28">
        <v>0.86670000000000003</v>
      </c>
      <c r="L28">
        <v>0.77029999999999998</v>
      </c>
      <c r="M28" t="s">
        <v>17</v>
      </c>
      <c r="N28" t="s">
        <v>19</v>
      </c>
    </row>
    <row r="29" spans="1:14" x14ac:dyDescent="0.3">
      <c r="A29">
        <v>63</v>
      </c>
      <c r="B29" t="s">
        <v>15</v>
      </c>
      <c r="C29">
        <v>6311</v>
      </c>
      <c r="D29" t="s">
        <v>45</v>
      </c>
      <c r="E29">
        <v>631102</v>
      </c>
      <c r="F29" t="s">
        <v>42</v>
      </c>
      <c r="G29">
        <v>6311022004</v>
      </c>
      <c r="H29" t="s">
        <v>67</v>
      </c>
      <c r="I29">
        <v>0.77710000000000001</v>
      </c>
      <c r="J29">
        <v>0.75</v>
      </c>
      <c r="K29">
        <v>0.93330000000000002</v>
      </c>
      <c r="L29">
        <v>0.82020000000000004</v>
      </c>
      <c r="M29" t="s">
        <v>19</v>
      </c>
      <c r="N29" t="s">
        <v>19</v>
      </c>
    </row>
    <row r="30" spans="1:14" x14ac:dyDescent="0.3">
      <c r="A30">
        <v>63</v>
      </c>
      <c r="B30" t="s">
        <v>15</v>
      </c>
      <c r="C30">
        <v>6311</v>
      </c>
      <c r="D30" t="s">
        <v>45</v>
      </c>
      <c r="E30">
        <v>631102</v>
      </c>
      <c r="F30" t="s">
        <v>42</v>
      </c>
      <c r="G30">
        <v>6311022005</v>
      </c>
      <c r="H30" t="s">
        <v>42</v>
      </c>
      <c r="I30">
        <v>0.86860000000000004</v>
      </c>
      <c r="J30">
        <v>0.76670000000000005</v>
      </c>
      <c r="K30">
        <v>0.86670000000000003</v>
      </c>
      <c r="L30">
        <v>0.83399999999999996</v>
      </c>
      <c r="M30" t="s">
        <v>19</v>
      </c>
      <c r="N30" t="s">
        <v>19</v>
      </c>
    </row>
    <row r="31" spans="1:14" x14ac:dyDescent="0.3">
      <c r="A31">
        <v>63</v>
      </c>
      <c r="B31" t="s">
        <v>15</v>
      </c>
      <c r="C31">
        <v>6311</v>
      </c>
      <c r="D31" t="s">
        <v>45</v>
      </c>
      <c r="E31">
        <v>631102</v>
      </c>
      <c r="F31" t="s">
        <v>42</v>
      </c>
      <c r="G31">
        <v>6311022008</v>
      </c>
      <c r="H31" t="s">
        <v>68</v>
      </c>
      <c r="I31">
        <v>0.74860000000000004</v>
      </c>
      <c r="J31">
        <v>0.58330000000000004</v>
      </c>
      <c r="K31">
        <v>0.93330000000000002</v>
      </c>
      <c r="L31">
        <v>0.75509999999999999</v>
      </c>
      <c r="M31" t="s">
        <v>17</v>
      </c>
      <c r="N31" t="s">
        <v>19</v>
      </c>
    </row>
    <row r="32" spans="1:14" x14ac:dyDescent="0.3">
      <c r="A32">
        <v>63</v>
      </c>
      <c r="B32" t="s">
        <v>15</v>
      </c>
      <c r="C32">
        <v>6311</v>
      </c>
      <c r="D32" t="s">
        <v>45</v>
      </c>
      <c r="E32">
        <v>631102</v>
      </c>
      <c r="F32" t="s">
        <v>42</v>
      </c>
      <c r="G32">
        <v>6311022009</v>
      </c>
      <c r="H32" t="s">
        <v>69</v>
      </c>
      <c r="I32">
        <v>0.69710000000000005</v>
      </c>
      <c r="J32">
        <v>0.56669999999999998</v>
      </c>
      <c r="K32">
        <v>0.86670000000000003</v>
      </c>
      <c r="L32">
        <v>0.71020000000000005</v>
      </c>
      <c r="M32" t="s">
        <v>17</v>
      </c>
      <c r="N32" t="s">
        <v>19</v>
      </c>
    </row>
    <row r="33" spans="1:14" x14ac:dyDescent="0.3">
      <c r="A33">
        <v>63</v>
      </c>
      <c r="B33" t="s">
        <v>15</v>
      </c>
      <c r="C33">
        <v>6311</v>
      </c>
      <c r="D33" t="s">
        <v>45</v>
      </c>
      <c r="E33">
        <v>631102</v>
      </c>
      <c r="F33" t="s">
        <v>42</v>
      </c>
      <c r="G33">
        <v>6311022010</v>
      </c>
      <c r="H33" t="s">
        <v>70</v>
      </c>
      <c r="I33">
        <v>0.8286</v>
      </c>
      <c r="J33">
        <v>0.65</v>
      </c>
      <c r="K33">
        <v>0.86670000000000003</v>
      </c>
      <c r="L33">
        <v>0.78169999999999995</v>
      </c>
      <c r="M33" t="s">
        <v>17</v>
      </c>
      <c r="N33" t="s">
        <v>19</v>
      </c>
    </row>
    <row r="34" spans="1:14" x14ac:dyDescent="0.3">
      <c r="A34">
        <v>63</v>
      </c>
      <c r="B34" t="s">
        <v>15</v>
      </c>
      <c r="C34">
        <v>6311</v>
      </c>
      <c r="D34" t="s">
        <v>45</v>
      </c>
      <c r="E34">
        <v>631102</v>
      </c>
      <c r="F34" t="s">
        <v>42</v>
      </c>
      <c r="G34">
        <v>6311022011</v>
      </c>
      <c r="H34" t="s">
        <v>71</v>
      </c>
      <c r="I34">
        <v>0.89710000000000001</v>
      </c>
      <c r="J34">
        <v>0.68330000000000002</v>
      </c>
      <c r="K34">
        <v>0.86670000000000003</v>
      </c>
      <c r="L34">
        <v>0.81569999999999998</v>
      </c>
      <c r="M34" t="s">
        <v>19</v>
      </c>
      <c r="N34" t="s">
        <v>19</v>
      </c>
    </row>
    <row r="35" spans="1:14" x14ac:dyDescent="0.3">
      <c r="A35">
        <v>63</v>
      </c>
      <c r="B35" t="s">
        <v>15</v>
      </c>
      <c r="C35">
        <v>6311</v>
      </c>
      <c r="D35" t="s">
        <v>45</v>
      </c>
      <c r="E35">
        <v>631102</v>
      </c>
      <c r="F35" t="s">
        <v>42</v>
      </c>
      <c r="G35">
        <v>6311022012</v>
      </c>
      <c r="H35" t="s">
        <v>72</v>
      </c>
      <c r="I35">
        <v>0.81710000000000005</v>
      </c>
      <c r="J35">
        <v>0.51670000000000005</v>
      </c>
      <c r="K35">
        <v>0.8</v>
      </c>
      <c r="L35">
        <v>0.71130000000000004</v>
      </c>
      <c r="M35" t="s">
        <v>17</v>
      </c>
      <c r="N35" t="s">
        <v>19</v>
      </c>
    </row>
    <row r="36" spans="1:14" x14ac:dyDescent="0.3">
      <c r="A36">
        <v>63</v>
      </c>
      <c r="B36" t="s">
        <v>15</v>
      </c>
      <c r="C36">
        <v>6311</v>
      </c>
      <c r="D36" t="s">
        <v>45</v>
      </c>
      <c r="E36">
        <v>631102</v>
      </c>
      <c r="F36" t="s">
        <v>42</v>
      </c>
      <c r="G36">
        <v>6311022013</v>
      </c>
      <c r="H36" t="s">
        <v>73</v>
      </c>
      <c r="I36">
        <v>0.85709999999999997</v>
      </c>
      <c r="J36">
        <v>0.7167</v>
      </c>
      <c r="K36">
        <v>0.8</v>
      </c>
      <c r="L36">
        <v>0.7913</v>
      </c>
      <c r="M36" t="s">
        <v>17</v>
      </c>
      <c r="N36" t="s">
        <v>19</v>
      </c>
    </row>
    <row r="37" spans="1:14" x14ac:dyDescent="0.3">
      <c r="A37">
        <v>63</v>
      </c>
      <c r="B37" t="s">
        <v>15</v>
      </c>
      <c r="C37">
        <v>6311</v>
      </c>
      <c r="D37" t="s">
        <v>45</v>
      </c>
      <c r="E37">
        <v>631102</v>
      </c>
      <c r="F37" t="s">
        <v>42</v>
      </c>
      <c r="G37">
        <v>6311022014</v>
      </c>
      <c r="H37" t="s">
        <v>74</v>
      </c>
      <c r="I37">
        <v>0.78290000000000004</v>
      </c>
      <c r="J37">
        <v>0.63329999999999997</v>
      </c>
      <c r="K37">
        <v>0.93330000000000002</v>
      </c>
      <c r="L37">
        <v>0.78320000000000001</v>
      </c>
      <c r="M37" t="s">
        <v>17</v>
      </c>
      <c r="N37" t="s">
        <v>19</v>
      </c>
    </row>
    <row r="38" spans="1:14" x14ac:dyDescent="0.3">
      <c r="A38">
        <v>63</v>
      </c>
      <c r="B38" t="s">
        <v>15</v>
      </c>
      <c r="C38">
        <v>6311</v>
      </c>
      <c r="D38" t="s">
        <v>45</v>
      </c>
      <c r="E38">
        <v>631102</v>
      </c>
      <c r="F38" t="s">
        <v>42</v>
      </c>
      <c r="G38">
        <v>6311022015</v>
      </c>
      <c r="H38" t="s">
        <v>75</v>
      </c>
      <c r="I38">
        <v>0.77139999999999997</v>
      </c>
      <c r="J38">
        <v>0.5</v>
      </c>
      <c r="K38">
        <v>0.86670000000000003</v>
      </c>
      <c r="L38">
        <v>0.7127</v>
      </c>
      <c r="M38" t="s">
        <v>17</v>
      </c>
      <c r="N38" t="s">
        <v>19</v>
      </c>
    </row>
    <row r="39" spans="1:14" x14ac:dyDescent="0.3">
      <c r="A39">
        <v>63</v>
      </c>
      <c r="B39" t="s">
        <v>15</v>
      </c>
      <c r="C39">
        <v>6311</v>
      </c>
      <c r="D39" t="s">
        <v>45</v>
      </c>
      <c r="E39">
        <v>631102</v>
      </c>
      <c r="F39" t="s">
        <v>42</v>
      </c>
      <c r="G39">
        <v>6311022016</v>
      </c>
      <c r="H39" t="s">
        <v>76</v>
      </c>
      <c r="I39">
        <v>0.69140000000000001</v>
      </c>
      <c r="J39">
        <v>0.48330000000000001</v>
      </c>
      <c r="K39">
        <v>0.93330000000000002</v>
      </c>
      <c r="L39">
        <v>0.70269999999999999</v>
      </c>
      <c r="M39" t="s">
        <v>16</v>
      </c>
      <c r="N39" t="s">
        <v>17</v>
      </c>
    </row>
    <row r="40" spans="1:14" x14ac:dyDescent="0.3">
      <c r="A40">
        <v>63</v>
      </c>
      <c r="B40" t="s">
        <v>15</v>
      </c>
      <c r="C40">
        <v>6311</v>
      </c>
      <c r="D40" t="s">
        <v>45</v>
      </c>
      <c r="E40">
        <v>631102</v>
      </c>
      <c r="F40" t="s">
        <v>42</v>
      </c>
      <c r="G40">
        <v>6311022017</v>
      </c>
      <c r="H40" t="s">
        <v>77</v>
      </c>
      <c r="I40">
        <v>0.8629</v>
      </c>
      <c r="J40">
        <v>0.66669999999999996</v>
      </c>
      <c r="K40">
        <v>0.86670000000000003</v>
      </c>
      <c r="L40">
        <v>0.79869999999999997</v>
      </c>
      <c r="M40" t="s">
        <v>17</v>
      </c>
      <c r="N40" t="s">
        <v>19</v>
      </c>
    </row>
    <row r="41" spans="1:14" x14ac:dyDescent="0.3">
      <c r="A41">
        <v>63</v>
      </c>
      <c r="B41" t="s">
        <v>15</v>
      </c>
      <c r="C41">
        <v>6311</v>
      </c>
      <c r="D41" t="s">
        <v>45</v>
      </c>
      <c r="E41">
        <v>631102</v>
      </c>
      <c r="F41" t="s">
        <v>42</v>
      </c>
      <c r="G41">
        <v>6311022018</v>
      </c>
      <c r="H41" t="s">
        <v>78</v>
      </c>
      <c r="I41">
        <v>0.78290000000000004</v>
      </c>
      <c r="J41">
        <v>0.5</v>
      </c>
      <c r="K41">
        <v>0.86670000000000003</v>
      </c>
      <c r="L41">
        <v>0.71650000000000003</v>
      </c>
      <c r="M41" t="s">
        <v>17</v>
      </c>
      <c r="N41" t="s">
        <v>19</v>
      </c>
    </row>
    <row r="42" spans="1:14" x14ac:dyDescent="0.3">
      <c r="A42">
        <v>63</v>
      </c>
      <c r="B42" t="s">
        <v>15</v>
      </c>
      <c r="C42">
        <v>6311</v>
      </c>
      <c r="D42" t="s">
        <v>45</v>
      </c>
      <c r="E42">
        <v>631102</v>
      </c>
      <c r="F42" t="s">
        <v>42</v>
      </c>
      <c r="G42">
        <v>6311022019</v>
      </c>
      <c r="H42" t="s">
        <v>79</v>
      </c>
      <c r="I42">
        <v>0.89139999999999997</v>
      </c>
      <c r="J42">
        <v>0.61670000000000003</v>
      </c>
      <c r="K42">
        <v>0.86670000000000003</v>
      </c>
      <c r="L42">
        <v>0.79159999999999997</v>
      </c>
      <c r="M42" t="s">
        <v>17</v>
      </c>
      <c r="N42" t="s">
        <v>19</v>
      </c>
    </row>
    <row r="43" spans="1:14" x14ac:dyDescent="0.3">
      <c r="A43">
        <v>63</v>
      </c>
      <c r="B43" t="s">
        <v>15</v>
      </c>
      <c r="C43">
        <v>6311</v>
      </c>
      <c r="D43" t="s">
        <v>45</v>
      </c>
      <c r="E43">
        <v>631102</v>
      </c>
      <c r="F43" t="s">
        <v>42</v>
      </c>
      <c r="G43">
        <v>6311022020</v>
      </c>
      <c r="H43" t="s">
        <v>80</v>
      </c>
      <c r="I43">
        <v>0.79430000000000001</v>
      </c>
      <c r="J43">
        <v>0.48330000000000001</v>
      </c>
      <c r="K43">
        <v>0.8</v>
      </c>
      <c r="L43">
        <v>0.6925</v>
      </c>
      <c r="M43" t="s">
        <v>16</v>
      </c>
      <c r="N43" t="s">
        <v>17</v>
      </c>
    </row>
    <row r="44" spans="1:14" x14ac:dyDescent="0.3">
      <c r="A44">
        <v>63</v>
      </c>
      <c r="B44" t="s">
        <v>15</v>
      </c>
      <c r="C44">
        <v>6311</v>
      </c>
      <c r="D44" t="s">
        <v>45</v>
      </c>
      <c r="E44">
        <v>631102</v>
      </c>
      <c r="F44" t="s">
        <v>42</v>
      </c>
      <c r="G44">
        <v>6311022021</v>
      </c>
      <c r="H44" t="s">
        <v>81</v>
      </c>
      <c r="I44">
        <v>0.85709999999999997</v>
      </c>
      <c r="J44">
        <v>0.6</v>
      </c>
      <c r="K44">
        <v>1</v>
      </c>
      <c r="L44">
        <v>0.81899999999999995</v>
      </c>
      <c r="M44" t="s">
        <v>19</v>
      </c>
      <c r="N44" t="s">
        <v>19</v>
      </c>
    </row>
    <row r="45" spans="1:14" x14ac:dyDescent="0.3">
      <c r="A45">
        <v>63</v>
      </c>
      <c r="B45" t="s">
        <v>15</v>
      </c>
      <c r="C45">
        <v>6311</v>
      </c>
      <c r="D45" t="s">
        <v>45</v>
      </c>
      <c r="E45">
        <v>631102</v>
      </c>
      <c r="F45" t="s">
        <v>42</v>
      </c>
      <c r="G45">
        <v>6311022022</v>
      </c>
      <c r="H45" t="s">
        <v>82</v>
      </c>
      <c r="I45">
        <v>0.87429999999999997</v>
      </c>
      <c r="J45">
        <v>0.7</v>
      </c>
      <c r="K45">
        <v>0.93330000000000002</v>
      </c>
      <c r="L45">
        <v>0.83589999999999998</v>
      </c>
      <c r="M45" t="s">
        <v>19</v>
      </c>
      <c r="N45" t="s">
        <v>19</v>
      </c>
    </row>
    <row r="46" spans="1:14" x14ac:dyDescent="0.3">
      <c r="A46">
        <v>63</v>
      </c>
      <c r="B46" t="s">
        <v>15</v>
      </c>
      <c r="C46">
        <v>6311</v>
      </c>
      <c r="D46" t="s">
        <v>45</v>
      </c>
      <c r="E46">
        <v>631102</v>
      </c>
      <c r="F46" t="s">
        <v>42</v>
      </c>
      <c r="G46">
        <v>6311022023</v>
      </c>
      <c r="H46" t="s">
        <v>83</v>
      </c>
      <c r="I46">
        <v>0.84</v>
      </c>
      <c r="J46">
        <v>0.48330000000000001</v>
      </c>
      <c r="K46">
        <v>0.93330000000000002</v>
      </c>
      <c r="L46">
        <v>0.75219999999999998</v>
      </c>
      <c r="M46" t="s">
        <v>17</v>
      </c>
      <c r="N46" t="s">
        <v>19</v>
      </c>
    </row>
    <row r="47" spans="1:14" x14ac:dyDescent="0.3">
      <c r="A47">
        <v>63</v>
      </c>
      <c r="B47" t="s">
        <v>15</v>
      </c>
      <c r="C47">
        <v>6311</v>
      </c>
      <c r="D47" t="s">
        <v>45</v>
      </c>
      <c r="E47">
        <v>631102</v>
      </c>
      <c r="F47" t="s">
        <v>42</v>
      </c>
      <c r="G47">
        <v>6311022024</v>
      </c>
      <c r="H47" t="s">
        <v>84</v>
      </c>
      <c r="I47">
        <v>0.8629</v>
      </c>
      <c r="J47">
        <v>0.73329999999999995</v>
      </c>
      <c r="K47">
        <v>0.93330000000000002</v>
      </c>
      <c r="L47">
        <v>0.84319999999999995</v>
      </c>
      <c r="M47" t="s">
        <v>19</v>
      </c>
      <c r="N47" t="s">
        <v>19</v>
      </c>
    </row>
    <row r="48" spans="1:14" x14ac:dyDescent="0.3">
      <c r="A48">
        <v>63</v>
      </c>
      <c r="B48" t="s">
        <v>15</v>
      </c>
      <c r="C48">
        <v>6311</v>
      </c>
      <c r="D48" t="s">
        <v>45</v>
      </c>
      <c r="E48">
        <v>631102</v>
      </c>
      <c r="F48" t="s">
        <v>42</v>
      </c>
      <c r="G48">
        <v>6311022025</v>
      </c>
      <c r="H48" t="s">
        <v>85</v>
      </c>
      <c r="I48">
        <v>0.84570000000000001</v>
      </c>
      <c r="J48">
        <v>0.65</v>
      </c>
      <c r="K48">
        <v>0.66669999999999996</v>
      </c>
      <c r="L48">
        <v>0.7208</v>
      </c>
      <c r="M48" t="s">
        <v>17</v>
      </c>
      <c r="N48" t="s">
        <v>19</v>
      </c>
    </row>
    <row r="49" spans="1:14" x14ac:dyDescent="0.3">
      <c r="A49">
        <v>63</v>
      </c>
      <c r="B49" t="s">
        <v>15</v>
      </c>
      <c r="C49">
        <v>6311</v>
      </c>
      <c r="D49" t="s">
        <v>45</v>
      </c>
      <c r="E49">
        <v>631102</v>
      </c>
      <c r="F49" t="s">
        <v>42</v>
      </c>
      <c r="G49">
        <v>6311022026</v>
      </c>
      <c r="H49" t="s">
        <v>86</v>
      </c>
      <c r="I49">
        <v>0.68569999999999998</v>
      </c>
      <c r="J49">
        <v>0.51670000000000005</v>
      </c>
      <c r="K49">
        <v>0.73329999999999995</v>
      </c>
      <c r="L49">
        <v>0.6452</v>
      </c>
      <c r="M49" t="s">
        <v>16</v>
      </c>
      <c r="N49" t="s">
        <v>17</v>
      </c>
    </row>
    <row r="50" spans="1:14" x14ac:dyDescent="0.3">
      <c r="A50">
        <v>63</v>
      </c>
      <c r="B50" t="s">
        <v>15</v>
      </c>
      <c r="C50">
        <v>6311</v>
      </c>
      <c r="D50" t="s">
        <v>45</v>
      </c>
      <c r="E50">
        <v>631103</v>
      </c>
      <c r="F50" t="s">
        <v>87</v>
      </c>
      <c r="G50">
        <v>6311032004</v>
      </c>
      <c r="H50" t="s">
        <v>88</v>
      </c>
      <c r="I50">
        <v>0.80569999999999997</v>
      </c>
      <c r="J50">
        <v>0.65</v>
      </c>
      <c r="K50">
        <v>0.93330000000000002</v>
      </c>
      <c r="L50">
        <v>0.79630000000000001</v>
      </c>
      <c r="M50" t="s">
        <v>17</v>
      </c>
      <c r="N50" t="s">
        <v>19</v>
      </c>
    </row>
    <row r="51" spans="1:14" x14ac:dyDescent="0.3">
      <c r="A51">
        <v>63</v>
      </c>
      <c r="B51" t="s">
        <v>15</v>
      </c>
      <c r="C51">
        <v>6311</v>
      </c>
      <c r="D51" t="s">
        <v>45</v>
      </c>
      <c r="E51">
        <v>631103</v>
      </c>
      <c r="F51" t="s">
        <v>87</v>
      </c>
      <c r="G51">
        <v>6311032005</v>
      </c>
      <c r="H51" t="s">
        <v>39</v>
      </c>
      <c r="I51">
        <v>0.84570000000000001</v>
      </c>
      <c r="J51">
        <v>0.68330000000000002</v>
      </c>
      <c r="K51">
        <v>0.93330000000000002</v>
      </c>
      <c r="L51">
        <v>0.82079999999999997</v>
      </c>
      <c r="M51" t="s">
        <v>19</v>
      </c>
      <c r="N51" t="s">
        <v>19</v>
      </c>
    </row>
    <row r="52" spans="1:14" x14ac:dyDescent="0.3">
      <c r="A52">
        <v>63</v>
      </c>
      <c r="B52" t="s">
        <v>15</v>
      </c>
      <c r="C52">
        <v>6311</v>
      </c>
      <c r="D52" t="s">
        <v>45</v>
      </c>
      <c r="E52">
        <v>631103</v>
      </c>
      <c r="F52" t="s">
        <v>87</v>
      </c>
      <c r="G52">
        <v>6311032006</v>
      </c>
      <c r="H52" t="s">
        <v>89</v>
      </c>
      <c r="I52">
        <v>0.81710000000000005</v>
      </c>
      <c r="J52">
        <v>0.56669999999999998</v>
      </c>
      <c r="K52">
        <v>1</v>
      </c>
      <c r="L52">
        <v>0.79459999999999997</v>
      </c>
      <c r="M52" t="s">
        <v>17</v>
      </c>
      <c r="N52" t="s">
        <v>19</v>
      </c>
    </row>
    <row r="53" spans="1:14" x14ac:dyDescent="0.3">
      <c r="A53">
        <v>63</v>
      </c>
      <c r="B53" t="s">
        <v>15</v>
      </c>
      <c r="C53">
        <v>6311</v>
      </c>
      <c r="D53" t="s">
        <v>45</v>
      </c>
      <c r="E53">
        <v>631103</v>
      </c>
      <c r="F53" t="s">
        <v>87</v>
      </c>
      <c r="G53">
        <v>6311032007</v>
      </c>
      <c r="H53" t="s">
        <v>87</v>
      </c>
      <c r="I53">
        <v>0.84</v>
      </c>
      <c r="J53">
        <v>0.7</v>
      </c>
      <c r="K53">
        <v>0.93330000000000002</v>
      </c>
      <c r="L53">
        <v>0.82440000000000002</v>
      </c>
      <c r="M53" t="s">
        <v>19</v>
      </c>
      <c r="N53" t="s">
        <v>19</v>
      </c>
    </row>
    <row r="54" spans="1:14" x14ac:dyDescent="0.3">
      <c r="A54">
        <v>63</v>
      </c>
      <c r="B54" t="s">
        <v>15</v>
      </c>
      <c r="C54">
        <v>6311</v>
      </c>
      <c r="D54" t="s">
        <v>45</v>
      </c>
      <c r="E54">
        <v>631103</v>
      </c>
      <c r="F54" t="s">
        <v>87</v>
      </c>
      <c r="G54">
        <v>6311032008</v>
      </c>
      <c r="H54" t="s">
        <v>90</v>
      </c>
      <c r="I54">
        <v>0.8</v>
      </c>
      <c r="J54">
        <v>0.65</v>
      </c>
      <c r="K54">
        <v>0.93330000000000002</v>
      </c>
      <c r="L54">
        <v>0.7944</v>
      </c>
      <c r="M54" t="s">
        <v>17</v>
      </c>
      <c r="N54" t="s">
        <v>19</v>
      </c>
    </row>
    <row r="55" spans="1:14" x14ac:dyDescent="0.3">
      <c r="A55">
        <v>63</v>
      </c>
      <c r="B55" t="s">
        <v>15</v>
      </c>
      <c r="C55">
        <v>6311</v>
      </c>
      <c r="D55" t="s">
        <v>45</v>
      </c>
      <c r="E55">
        <v>631103</v>
      </c>
      <c r="F55" t="s">
        <v>87</v>
      </c>
      <c r="G55">
        <v>6311032009</v>
      </c>
      <c r="H55" t="s">
        <v>91</v>
      </c>
      <c r="I55">
        <v>0.8286</v>
      </c>
      <c r="J55">
        <v>0.61670000000000003</v>
      </c>
      <c r="K55">
        <v>0.86670000000000003</v>
      </c>
      <c r="L55">
        <v>0.77059999999999995</v>
      </c>
      <c r="M55" t="s">
        <v>17</v>
      </c>
      <c r="N55" t="s">
        <v>19</v>
      </c>
    </row>
    <row r="56" spans="1:14" x14ac:dyDescent="0.3">
      <c r="A56">
        <v>63</v>
      </c>
      <c r="B56" t="s">
        <v>15</v>
      </c>
      <c r="C56">
        <v>6311</v>
      </c>
      <c r="D56" t="s">
        <v>45</v>
      </c>
      <c r="E56">
        <v>631103</v>
      </c>
      <c r="F56" t="s">
        <v>87</v>
      </c>
      <c r="G56">
        <v>6311032010</v>
      </c>
      <c r="H56" t="s">
        <v>92</v>
      </c>
      <c r="I56">
        <v>0.85140000000000005</v>
      </c>
      <c r="J56">
        <v>0.66669999999999996</v>
      </c>
      <c r="K56">
        <v>0.93330000000000002</v>
      </c>
      <c r="L56">
        <v>0.81710000000000005</v>
      </c>
      <c r="M56" t="s">
        <v>19</v>
      </c>
      <c r="N56" t="s">
        <v>19</v>
      </c>
    </row>
    <row r="57" spans="1:14" x14ac:dyDescent="0.3">
      <c r="A57">
        <v>63</v>
      </c>
      <c r="B57" t="s">
        <v>15</v>
      </c>
      <c r="C57">
        <v>6311</v>
      </c>
      <c r="D57" t="s">
        <v>45</v>
      </c>
      <c r="E57">
        <v>631103</v>
      </c>
      <c r="F57" t="s">
        <v>87</v>
      </c>
      <c r="G57">
        <v>6311032011</v>
      </c>
      <c r="H57" t="s">
        <v>93</v>
      </c>
      <c r="I57">
        <v>0.7429</v>
      </c>
      <c r="J57">
        <v>0.63329999999999997</v>
      </c>
      <c r="K57">
        <v>0.86670000000000003</v>
      </c>
      <c r="L57">
        <v>0.74760000000000004</v>
      </c>
      <c r="M57" t="s">
        <v>17</v>
      </c>
      <c r="N57" t="s">
        <v>19</v>
      </c>
    </row>
    <row r="58" spans="1:14" x14ac:dyDescent="0.3">
      <c r="A58">
        <v>63</v>
      </c>
      <c r="B58" t="s">
        <v>15</v>
      </c>
      <c r="C58">
        <v>6311</v>
      </c>
      <c r="D58" t="s">
        <v>45</v>
      </c>
      <c r="E58">
        <v>631103</v>
      </c>
      <c r="F58" t="s">
        <v>87</v>
      </c>
      <c r="G58">
        <v>6311032012</v>
      </c>
      <c r="H58" t="s">
        <v>25</v>
      </c>
      <c r="I58">
        <v>0.75429999999999997</v>
      </c>
      <c r="J58">
        <v>0.66669999999999996</v>
      </c>
      <c r="K58">
        <v>0.8</v>
      </c>
      <c r="L58">
        <v>0.74029999999999996</v>
      </c>
      <c r="M58" t="s">
        <v>17</v>
      </c>
      <c r="N58" t="s">
        <v>19</v>
      </c>
    </row>
    <row r="59" spans="1:14" x14ac:dyDescent="0.3">
      <c r="A59">
        <v>63</v>
      </c>
      <c r="B59" t="s">
        <v>15</v>
      </c>
      <c r="C59">
        <v>6311</v>
      </c>
      <c r="D59" t="s">
        <v>45</v>
      </c>
      <c r="E59">
        <v>631103</v>
      </c>
      <c r="F59" t="s">
        <v>87</v>
      </c>
      <c r="G59">
        <v>6311032013</v>
      </c>
      <c r="H59" t="s">
        <v>94</v>
      </c>
      <c r="I59">
        <v>0.88570000000000004</v>
      </c>
      <c r="J59">
        <v>0.55000000000000004</v>
      </c>
      <c r="K59">
        <v>0.93330000000000002</v>
      </c>
      <c r="L59">
        <v>0.78969999999999996</v>
      </c>
      <c r="M59" t="s">
        <v>17</v>
      </c>
      <c r="N59" t="s">
        <v>19</v>
      </c>
    </row>
    <row r="60" spans="1:14" x14ac:dyDescent="0.3">
      <c r="A60">
        <v>63</v>
      </c>
      <c r="B60" t="s">
        <v>15</v>
      </c>
      <c r="C60">
        <v>6311</v>
      </c>
      <c r="D60" t="s">
        <v>45</v>
      </c>
      <c r="E60">
        <v>631103</v>
      </c>
      <c r="F60" t="s">
        <v>87</v>
      </c>
      <c r="G60">
        <v>6311032014</v>
      </c>
      <c r="H60" t="s">
        <v>95</v>
      </c>
      <c r="I60">
        <v>0.82289999999999996</v>
      </c>
      <c r="J60">
        <v>0.68330000000000002</v>
      </c>
      <c r="K60">
        <v>0.93330000000000002</v>
      </c>
      <c r="L60">
        <v>0.81320000000000003</v>
      </c>
      <c r="M60" t="s">
        <v>17</v>
      </c>
      <c r="N60" t="s">
        <v>19</v>
      </c>
    </row>
    <row r="61" spans="1:14" x14ac:dyDescent="0.3">
      <c r="A61">
        <v>63</v>
      </c>
      <c r="B61" t="s">
        <v>15</v>
      </c>
      <c r="C61">
        <v>6311</v>
      </c>
      <c r="D61" t="s">
        <v>45</v>
      </c>
      <c r="E61">
        <v>631103</v>
      </c>
      <c r="F61" t="s">
        <v>87</v>
      </c>
      <c r="G61">
        <v>6311032016</v>
      </c>
      <c r="H61" t="s">
        <v>96</v>
      </c>
      <c r="I61">
        <v>0.84570000000000001</v>
      </c>
      <c r="J61">
        <v>0.68330000000000002</v>
      </c>
      <c r="K61">
        <v>0.93330000000000002</v>
      </c>
      <c r="L61">
        <v>0.82079999999999997</v>
      </c>
      <c r="M61" t="s">
        <v>19</v>
      </c>
      <c r="N61" t="s">
        <v>19</v>
      </c>
    </row>
    <row r="62" spans="1:14" x14ac:dyDescent="0.3">
      <c r="A62">
        <v>63</v>
      </c>
      <c r="B62" t="s">
        <v>15</v>
      </c>
      <c r="C62">
        <v>6311</v>
      </c>
      <c r="D62" t="s">
        <v>45</v>
      </c>
      <c r="E62">
        <v>631103</v>
      </c>
      <c r="F62" t="s">
        <v>87</v>
      </c>
      <c r="G62">
        <v>6311032018</v>
      </c>
      <c r="H62" t="s">
        <v>28</v>
      </c>
      <c r="I62">
        <v>0.73709999999999998</v>
      </c>
      <c r="J62">
        <v>0.61670000000000003</v>
      </c>
      <c r="K62">
        <v>0.93330000000000002</v>
      </c>
      <c r="L62">
        <v>0.76239999999999997</v>
      </c>
      <c r="M62" t="s">
        <v>17</v>
      </c>
      <c r="N62" t="s">
        <v>19</v>
      </c>
    </row>
    <row r="63" spans="1:14" x14ac:dyDescent="0.3">
      <c r="A63">
        <v>63</v>
      </c>
      <c r="B63" t="s">
        <v>15</v>
      </c>
      <c r="C63">
        <v>6311</v>
      </c>
      <c r="D63" t="s">
        <v>45</v>
      </c>
      <c r="E63">
        <v>631103</v>
      </c>
      <c r="F63" t="s">
        <v>87</v>
      </c>
      <c r="G63">
        <v>6311032020</v>
      </c>
      <c r="H63" t="s">
        <v>97</v>
      </c>
      <c r="I63">
        <v>0.84570000000000001</v>
      </c>
      <c r="J63">
        <v>0.58330000000000004</v>
      </c>
      <c r="K63">
        <v>0.8</v>
      </c>
      <c r="L63">
        <v>0.74299999999999999</v>
      </c>
      <c r="M63" t="s">
        <v>17</v>
      </c>
      <c r="N63" t="s">
        <v>19</v>
      </c>
    </row>
    <row r="64" spans="1:14" x14ac:dyDescent="0.3">
      <c r="A64">
        <v>63</v>
      </c>
      <c r="B64" t="s">
        <v>15</v>
      </c>
      <c r="C64">
        <v>6311</v>
      </c>
      <c r="D64" t="s">
        <v>45</v>
      </c>
      <c r="E64">
        <v>631103</v>
      </c>
      <c r="F64" t="s">
        <v>87</v>
      </c>
      <c r="G64">
        <v>6311032021</v>
      </c>
      <c r="H64" t="s">
        <v>98</v>
      </c>
      <c r="I64">
        <v>0.90859999999999996</v>
      </c>
      <c r="J64">
        <v>0.8</v>
      </c>
      <c r="K64">
        <v>0.93330000000000002</v>
      </c>
      <c r="L64">
        <v>0.88060000000000005</v>
      </c>
      <c r="M64" t="s">
        <v>19</v>
      </c>
      <c r="N64" t="s">
        <v>19</v>
      </c>
    </row>
    <row r="65" spans="1:14" x14ac:dyDescent="0.3">
      <c r="A65">
        <v>63</v>
      </c>
      <c r="B65" t="s">
        <v>15</v>
      </c>
      <c r="C65">
        <v>6311</v>
      </c>
      <c r="D65" t="s">
        <v>45</v>
      </c>
      <c r="E65">
        <v>631103</v>
      </c>
      <c r="F65" t="s">
        <v>87</v>
      </c>
      <c r="G65">
        <v>6311032022</v>
      </c>
      <c r="H65" t="s">
        <v>99</v>
      </c>
      <c r="I65">
        <v>0.78859999999999997</v>
      </c>
      <c r="J65">
        <v>0.61670000000000003</v>
      </c>
      <c r="K65">
        <v>1</v>
      </c>
      <c r="L65">
        <v>0.80169999999999997</v>
      </c>
      <c r="M65" t="s">
        <v>17</v>
      </c>
      <c r="N65" t="s">
        <v>19</v>
      </c>
    </row>
    <row r="66" spans="1:14" x14ac:dyDescent="0.3">
      <c r="A66">
        <v>63</v>
      </c>
      <c r="B66" t="s">
        <v>15</v>
      </c>
      <c r="C66">
        <v>6311</v>
      </c>
      <c r="D66" t="s">
        <v>45</v>
      </c>
      <c r="E66">
        <v>631103</v>
      </c>
      <c r="F66" t="s">
        <v>87</v>
      </c>
      <c r="G66">
        <v>6311032024</v>
      </c>
      <c r="H66" t="s">
        <v>100</v>
      </c>
      <c r="I66">
        <v>0.78859999999999997</v>
      </c>
      <c r="J66">
        <v>0.58330000000000004</v>
      </c>
      <c r="K66">
        <v>0.93330000000000002</v>
      </c>
      <c r="L66">
        <v>0.76839999999999997</v>
      </c>
      <c r="M66" t="s">
        <v>17</v>
      </c>
      <c r="N66" t="s">
        <v>19</v>
      </c>
    </row>
    <row r="67" spans="1:14" x14ac:dyDescent="0.3">
      <c r="A67">
        <v>63</v>
      </c>
      <c r="B67" t="s">
        <v>15</v>
      </c>
      <c r="C67">
        <v>6311</v>
      </c>
      <c r="D67" t="s">
        <v>45</v>
      </c>
      <c r="E67">
        <v>631103</v>
      </c>
      <c r="F67" t="s">
        <v>87</v>
      </c>
      <c r="G67">
        <v>6311032025</v>
      </c>
      <c r="H67" t="s">
        <v>101</v>
      </c>
      <c r="I67">
        <v>0.78290000000000004</v>
      </c>
      <c r="J67">
        <v>0.55000000000000004</v>
      </c>
      <c r="K67">
        <v>0.86670000000000003</v>
      </c>
      <c r="L67">
        <v>0.73319999999999996</v>
      </c>
      <c r="M67" t="s">
        <v>17</v>
      </c>
      <c r="N67" t="s">
        <v>19</v>
      </c>
    </row>
    <row r="68" spans="1:14" x14ac:dyDescent="0.3">
      <c r="A68">
        <v>63</v>
      </c>
      <c r="B68" t="s">
        <v>15</v>
      </c>
      <c r="C68">
        <v>6311</v>
      </c>
      <c r="D68" t="s">
        <v>45</v>
      </c>
      <c r="E68">
        <v>631103</v>
      </c>
      <c r="F68" t="s">
        <v>87</v>
      </c>
      <c r="G68">
        <v>6311032026</v>
      </c>
      <c r="H68" t="s">
        <v>102</v>
      </c>
      <c r="I68">
        <v>0.76570000000000005</v>
      </c>
      <c r="J68">
        <v>0.5333</v>
      </c>
      <c r="K68">
        <v>0.86670000000000003</v>
      </c>
      <c r="L68">
        <v>0.72189999999999999</v>
      </c>
      <c r="M68" t="s">
        <v>17</v>
      </c>
      <c r="N68" t="s">
        <v>19</v>
      </c>
    </row>
    <row r="69" spans="1:14" x14ac:dyDescent="0.3">
      <c r="A69">
        <v>63</v>
      </c>
      <c r="B69" t="s">
        <v>15</v>
      </c>
      <c r="C69">
        <v>6311</v>
      </c>
      <c r="D69" t="s">
        <v>45</v>
      </c>
      <c r="E69">
        <v>631103</v>
      </c>
      <c r="F69" t="s">
        <v>87</v>
      </c>
      <c r="G69">
        <v>6311032027</v>
      </c>
      <c r="H69" t="s">
        <v>103</v>
      </c>
      <c r="I69">
        <v>0.73709999999999998</v>
      </c>
      <c r="J69">
        <v>0.65</v>
      </c>
      <c r="K69">
        <v>0.86670000000000003</v>
      </c>
      <c r="L69">
        <v>0.75129999999999997</v>
      </c>
      <c r="M69" t="s">
        <v>17</v>
      </c>
      <c r="N69" t="s">
        <v>19</v>
      </c>
    </row>
    <row r="70" spans="1:14" x14ac:dyDescent="0.3">
      <c r="A70">
        <v>63</v>
      </c>
      <c r="B70" t="s">
        <v>15</v>
      </c>
      <c r="C70">
        <v>6311</v>
      </c>
      <c r="D70" t="s">
        <v>45</v>
      </c>
      <c r="E70">
        <v>631103</v>
      </c>
      <c r="F70" t="s">
        <v>87</v>
      </c>
      <c r="G70">
        <v>6311032029</v>
      </c>
      <c r="H70" t="s">
        <v>31</v>
      </c>
      <c r="I70">
        <v>0.76</v>
      </c>
      <c r="J70">
        <v>0.58330000000000004</v>
      </c>
      <c r="K70">
        <v>0.86670000000000003</v>
      </c>
      <c r="L70">
        <v>0.73670000000000002</v>
      </c>
      <c r="M70" t="s">
        <v>17</v>
      </c>
      <c r="N70" t="s">
        <v>19</v>
      </c>
    </row>
    <row r="71" spans="1:14" x14ac:dyDescent="0.3">
      <c r="A71">
        <v>63</v>
      </c>
      <c r="B71" t="s">
        <v>15</v>
      </c>
      <c r="C71">
        <v>6311</v>
      </c>
      <c r="D71" t="s">
        <v>45</v>
      </c>
      <c r="E71">
        <v>631103</v>
      </c>
      <c r="F71" t="s">
        <v>87</v>
      </c>
      <c r="G71">
        <v>6311032031</v>
      </c>
      <c r="H71" t="s">
        <v>104</v>
      </c>
      <c r="I71">
        <v>0.73709999999999998</v>
      </c>
      <c r="J71">
        <v>0.65</v>
      </c>
      <c r="K71">
        <v>0.8</v>
      </c>
      <c r="L71">
        <v>0.72899999999999998</v>
      </c>
      <c r="M71" t="s">
        <v>17</v>
      </c>
      <c r="N71" t="s">
        <v>19</v>
      </c>
    </row>
    <row r="72" spans="1:14" x14ac:dyDescent="0.3">
      <c r="A72">
        <v>63</v>
      </c>
      <c r="B72" t="s">
        <v>15</v>
      </c>
      <c r="C72">
        <v>6311</v>
      </c>
      <c r="D72" t="s">
        <v>45</v>
      </c>
      <c r="E72">
        <v>631103</v>
      </c>
      <c r="F72" t="s">
        <v>87</v>
      </c>
      <c r="G72">
        <v>6311032032</v>
      </c>
      <c r="H72" t="s">
        <v>105</v>
      </c>
      <c r="I72">
        <v>0.8286</v>
      </c>
      <c r="J72">
        <v>0.61670000000000003</v>
      </c>
      <c r="K72">
        <v>0.93330000000000002</v>
      </c>
      <c r="L72">
        <v>0.79290000000000005</v>
      </c>
      <c r="M72" t="s">
        <v>17</v>
      </c>
      <c r="N72" t="s">
        <v>19</v>
      </c>
    </row>
    <row r="73" spans="1:14" x14ac:dyDescent="0.3">
      <c r="A73">
        <v>63</v>
      </c>
      <c r="B73" t="s">
        <v>15</v>
      </c>
      <c r="C73">
        <v>6311</v>
      </c>
      <c r="D73" t="s">
        <v>45</v>
      </c>
      <c r="E73">
        <v>631104</v>
      </c>
      <c r="F73" t="s">
        <v>106</v>
      </c>
      <c r="G73">
        <v>6311042001</v>
      </c>
      <c r="H73" t="s">
        <v>107</v>
      </c>
      <c r="I73">
        <v>0.84570000000000001</v>
      </c>
      <c r="J73">
        <v>0.56669999999999998</v>
      </c>
      <c r="K73">
        <v>0.86670000000000003</v>
      </c>
      <c r="L73">
        <v>0.75970000000000004</v>
      </c>
      <c r="M73" t="s">
        <v>17</v>
      </c>
      <c r="N73" t="s">
        <v>19</v>
      </c>
    </row>
    <row r="74" spans="1:14" x14ac:dyDescent="0.3">
      <c r="A74">
        <v>63</v>
      </c>
      <c r="B74" t="s">
        <v>15</v>
      </c>
      <c r="C74">
        <v>6311</v>
      </c>
      <c r="D74" t="s">
        <v>45</v>
      </c>
      <c r="E74">
        <v>631104</v>
      </c>
      <c r="F74" t="s">
        <v>106</v>
      </c>
      <c r="G74">
        <v>6311042002</v>
      </c>
      <c r="H74" t="s">
        <v>43</v>
      </c>
      <c r="I74">
        <v>0.88570000000000004</v>
      </c>
      <c r="J74">
        <v>0.65</v>
      </c>
      <c r="K74">
        <v>0.66669999999999996</v>
      </c>
      <c r="L74">
        <v>0.73409999999999997</v>
      </c>
      <c r="M74" t="s">
        <v>17</v>
      </c>
      <c r="N74" t="s">
        <v>19</v>
      </c>
    </row>
    <row r="75" spans="1:14" x14ac:dyDescent="0.3">
      <c r="A75">
        <v>63</v>
      </c>
      <c r="B75" t="s">
        <v>15</v>
      </c>
      <c r="C75">
        <v>6311</v>
      </c>
      <c r="D75" t="s">
        <v>45</v>
      </c>
      <c r="E75">
        <v>631104</v>
      </c>
      <c r="F75" t="s">
        <v>106</v>
      </c>
      <c r="G75">
        <v>6311042003</v>
      </c>
      <c r="H75" t="s">
        <v>108</v>
      </c>
      <c r="I75">
        <v>0.77710000000000001</v>
      </c>
      <c r="J75">
        <v>0.63329999999999997</v>
      </c>
      <c r="K75">
        <v>0.86670000000000003</v>
      </c>
      <c r="L75">
        <v>0.75900000000000001</v>
      </c>
      <c r="M75" t="s">
        <v>17</v>
      </c>
      <c r="N75" t="s">
        <v>19</v>
      </c>
    </row>
    <row r="76" spans="1:14" x14ac:dyDescent="0.3">
      <c r="A76">
        <v>63</v>
      </c>
      <c r="B76" t="s">
        <v>15</v>
      </c>
      <c r="C76">
        <v>6311</v>
      </c>
      <c r="D76" t="s">
        <v>45</v>
      </c>
      <c r="E76">
        <v>631104</v>
      </c>
      <c r="F76" t="s">
        <v>106</v>
      </c>
      <c r="G76">
        <v>6311042004</v>
      </c>
      <c r="H76" t="s">
        <v>109</v>
      </c>
      <c r="I76">
        <v>0.73709999999999998</v>
      </c>
      <c r="J76">
        <v>0.56669999999999998</v>
      </c>
      <c r="K76">
        <v>0.86670000000000003</v>
      </c>
      <c r="L76">
        <v>0.72350000000000003</v>
      </c>
      <c r="M76" t="s">
        <v>17</v>
      </c>
      <c r="N76" t="s">
        <v>19</v>
      </c>
    </row>
    <row r="77" spans="1:14" x14ac:dyDescent="0.3">
      <c r="A77">
        <v>63</v>
      </c>
      <c r="B77" t="s">
        <v>15</v>
      </c>
      <c r="C77">
        <v>6311</v>
      </c>
      <c r="D77" t="s">
        <v>45</v>
      </c>
      <c r="E77">
        <v>631104</v>
      </c>
      <c r="F77" t="s">
        <v>106</v>
      </c>
      <c r="G77">
        <v>6311042005</v>
      </c>
      <c r="H77" t="s">
        <v>110</v>
      </c>
      <c r="I77">
        <v>0.9143</v>
      </c>
      <c r="J77">
        <v>0.7833</v>
      </c>
      <c r="K77">
        <v>0.8</v>
      </c>
      <c r="L77">
        <v>0.83250000000000002</v>
      </c>
      <c r="M77" t="s">
        <v>19</v>
      </c>
      <c r="N77" t="s">
        <v>19</v>
      </c>
    </row>
    <row r="78" spans="1:14" x14ac:dyDescent="0.3">
      <c r="A78">
        <v>63</v>
      </c>
      <c r="B78" t="s">
        <v>15</v>
      </c>
      <c r="C78">
        <v>6311</v>
      </c>
      <c r="D78" t="s">
        <v>45</v>
      </c>
      <c r="E78">
        <v>631104</v>
      </c>
      <c r="F78" t="s">
        <v>106</v>
      </c>
      <c r="G78">
        <v>6311042006</v>
      </c>
      <c r="H78" t="s">
        <v>111</v>
      </c>
      <c r="I78">
        <v>0.79430000000000001</v>
      </c>
      <c r="J78">
        <v>0.66669999999999996</v>
      </c>
      <c r="K78">
        <v>0.8</v>
      </c>
      <c r="L78">
        <v>0.75370000000000004</v>
      </c>
      <c r="M78" t="s">
        <v>17</v>
      </c>
      <c r="N78" t="s">
        <v>19</v>
      </c>
    </row>
    <row r="79" spans="1:14" x14ac:dyDescent="0.3">
      <c r="A79">
        <v>63</v>
      </c>
      <c r="B79" t="s">
        <v>15</v>
      </c>
      <c r="C79">
        <v>6311</v>
      </c>
      <c r="D79" t="s">
        <v>45</v>
      </c>
      <c r="E79">
        <v>631104</v>
      </c>
      <c r="F79" t="s">
        <v>106</v>
      </c>
      <c r="G79">
        <v>6311042007</v>
      </c>
      <c r="H79" t="s">
        <v>112</v>
      </c>
      <c r="I79">
        <v>0.90859999999999996</v>
      </c>
      <c r="J79">
        <v>0.7</v>
      </c>
      <c r="K79">
        <v>1</v>
      </c>
      <c r="L79">
        <v>0.86950000000000005</v>
      </c>
      <c r="M79" t="s">
        <v>19</v>
      </c>
      <c r="N79" t="s">
        <v>19</v>
      </c>
    </row>
    <row r="80" spans="1:14" x14ac:dyDescent="0.3">
      <c r="A80">
        <v>63</v>
      </c>
      <c r="B80" t="s">
        <v>15</v>
      </c>
      <c r="C80">
        <v>6311</v>
      </c>
      <c r="D80" t="s">
        <v>45</v>
      </c>
      <c r="E80">
        <v>631104</v>
      </c>
      <c r="F80" t="s">
        <v>106</v>
      </c>
      <c r="G80">
        <v>6311042008</v>
      </c>
      <c r="H80" t="s">
        <v>113</v>
      </c>
      <c r="I80">
        <v>0.78859999999999997</v>
      </c>
      <c r="J80">
        <v>0.68330000000000002</v>
      </c>
      <c r="K80">
        <v>0.8</v>
      </c>
      <c r="L80">
        <v>0.75729999999999997</v>
      </c>
      <c r="M80" t="s">
        <v>17</v>
      </c>
      <c r="N80" t="s">
        <v>19</v>
      </c>
    </row>
    <row r="81" spans="1:14" x14ac:dyDescent="0.3">
      <c r="A81">
        <v>63</v>
      </c>
      <c r="B81" t="s">
        <v>15</v>
      </c>
      <c r="C81">
        <v>6311</v>
      </c>
      <c r="D81" t="s">
        <v>45</v>
      </c>
      <c r="E81">
        <v>631104</v>
      </c>
      <c r="F81" t="s">
        <v>106</v>
      </c>
      <c r="G81">
        <v>6311042009</v>
      </c>
      <c r="H81" t="s">
        <v>32</v>
      </c>
      <c r="I81">
        <v>0.77139999999999997</v>
      </c>
      <c r="J81">
        <v>0.51670000000000005</v>
      </c>
      <c r="K81">
        <v>0.86670000000000003</v>
      </c>
      <c r="L81">
        <v>0.71830000000000005</v>
      </c>
      <c r="M81" t="s">
        <v>17</v>
      </c>
      <c r="N81" t="s">
        <v>19</v>
      </c>
    </row>
    <row r="82" spans="1:14" x14ac:dyDescent="0.3">
      <c r="A82">
        <v>63</v>
      </c>
      <c r="B82" t="s">
        <v>15</v>
      </c>
      <c r="C82">
        <v>6311</v>
      </c>
      <c r="D82" t="s">
        <v>45</v>
      </c>
      <c r="E82">
        <v>631104</v>
      </c>
      <c r="F82" t="s">
        <v>106</v>
      </c>
      <c r="G82">
        <v>6311042010</v>
      </c>
      <c r="H82" t="s">
        <v>22</v>
      </c>
      <c r="I82">
        <v>0.9486</v>
      </c>
      <c r="J82">
        <v>0.65</v>
      </c>
      <c r="K82">
        <v>0.86670000000000003</v>
      </c>
      <c r="L82">
        <v>0.82169999999999999</v>
      </c>
      <c r="M82" t="s">
        <v>19</v>
      </c>
      <c r="N82" t="s">
        <v>19</v>
      </c>
    </row>
    <row r="83" spans="1:14" x14ac:dyDescent="0.3">
      <c r="A83">
        <v>63</v>
      </c>
      <c r="B83" t="s">
        <v>15</v>
      </c>
      <c r="C83">
        <v>6311</v>
      </c>
      <c r="D83" t="s">
        <v>45</v>
      </c>
      <c r="E83">
        <v>631104</v>
      </c>
      <c r="F83" t="s">
        <v>106</v>
      </c>
      <c r="G83">
        <v>6311042011</v>
      </c>
      <c r="H83" t="s">
        <v>114</v>
      </c>
      <c r="I83">
        <v>0.81710000000000005</v>
      </c>
      <c r="J83">
        <v>0.7833</v>
      </c>
      <c r="K83">
        <v>0.93330000000000002</v>
      </c>
      <c r="L83">
        <v>0.84460000000000002</v>
      </c>
      <c r="M83" t="s">
        <v>19</v>
      </c>
      <c r="N83" t="s">
        <v>19</v>
      </c>
    </row>
    <row r="84" spans="1:14" x14ac:dyDescent="0.3">
      <c r="A84">
        <v>63</v>
      </c>
      <c r="B84" t="s">
        <v>15</v>
      </c>
      <c r="C84">
        <v>6311</v>
      </c>
      <c r="D84" t="s">
        <v>45</v>
      </c>
      <c r="E84">
        <v>631104</v>
      </c>
      <c r="F84" t="s">
        <v>106</v>
      </c>
      <c r="G84">
        <v>6311042012</v>
      </c>
      <c r="H84" t="s">
        <v>26</v>
      </c>
      <c r="I84">
        <v>0.83430000000000004</v>
      </c>
      <c r="J84">
        <v>0.5333</v>
      </c>
      <c r="K84">
        <v>0.93330000000000002</v>
      </c>
      <c r="L84">
        <v>0.76700000000000002</v>
      </c>
      <c r="M84" t="s">
        <v>17</v>
      </c>
      <c r="N84" t="s">
        <v>19</v>
      </c>
    </row>
    <row r="85" spans="1:14" x14ac:dyDescent="0.3">
      <c r="A85">
        <v>63</v>
      </c>
      <c r="B85" t="s">
        <v>15</v>
      </c>
      <c r="C85">
        <v>6311</v>
      </c>
      <c r="D85" t="s">
        <v>45</v>
      </c>
      <c r="E85">
        <v>631104</v>
      </c>
      <c r="F85" t="s">
        <v>106</v>
      </c>
      <c r="G85">
        <v>6311042013</v>
      </c>
      <c r="H85" t="s">
        <v>115</v>
      </c>
      <c r="I85">
        <v>0.78290000000000004</v>
      </c>
      <c r="J85">
        <v>0.61670000000000003</v>
      </c>
      <c r="K85">
        <v>0.66669999999999996</v>
      </c>
      <c r="L85">
        <v>0.68869999999999998</v>
      </c>
      <c r="M85" t="s">
        <v>16</v>
      </c>
      <c r="N85" t="s">
        <v>17</v>
      </c>
    </row>
    <row r="86" spans="1:14" x14ac:dyDescent="0.3">
      <c r="A86">
        <v>63</v>
      </c>
      <c r="B86" t="s">
        <v>15</v>
      </c>
      <c r="C86">
        <v>6311</v>
      </c>
      <c r="D86" t="s">
        <v>45</v>
      </c>
      <c r="E86">
        <v>631104</v>
      </c>
      <c r="F86" t="s">
        <v>106</v>
      </c>
      <c r="G86">
        <v>6311042014</v>
      </c>
      <c r="H86" t="s">
        <v>116</v>
      </c>
      <c r="I86">
        <v>0.7429</v>
      </c>
      <c r="J86">
        <v>0.63329999999999997</v>
      </c>
      <c r="K86">
        <v>0.66669999999999996</v>
      </c>
      <c r="L86">
        <v>0.68100000000000005</v>
      </c>
      <c r="M86" t="s">
        <v>16</v>
      </c>
      <c r="N86" t="s">
        <v>17</v>
      </c>
    </row>
    <row r="87" spans="1:14" x14ac:dyDescent="0.3">
      <c r="A87">
        <v>63</v>
      </c>
      <c r="B87" t="s">
        <v>15</v>
      </c>
      <c r="C87">
        <v>6311</v>
      </c>
      <c r="D87" t="s">
        <v>45</v>
      </c>
      <c r="E87">
        <v>631104</v>
      </c>
      <c r="F87" t="s">
        <v>106</v>
      </c>
      <c r="G87">
        <v>6311042015</v>
      </c>
      <c r="H87" t="s">
        <v>34</v>
      </c>
      <c r="I87">
        <v>0.76</v>
      </c>
      <c r="J87">
        <v>0.5333</v>
      </c>
      <c r="K87">
        <v>0.93330000000000002</v>
      </c>
      <c r="L87">
        <v>0.74219999999999997</v>
      </c>
      <c r="M87" t="s">
        <v>17</v>
      </c>
      <c r="N87" t="s">
        <v>19</v>
      </c>
    </row>
    <row r="88" spans="1:14" x14ac:dyDescent="0.3">
      <c r="A88">
        <v>63</v>
      </c>
      <c r="B88" t="s">
        <v>15</v>
      </c>
      <c r="C88">
        <v>6311</v>
      </c>
      <c r="D88" t="s">
        <v>45</v>
      </c>
      <c r="E88">
        <v>631104</v>
      </c>
      <c r="F88" t="s">
        <v>106</v>
      </c>
      <c r="G88">
        <v>6311042016</v>
      </c>
      <c r="H88" t="s">
        <v>117</v>
      </c>
      <c r="I88">
        <v>0.79430000000000001</v>
      </c>
      <c r="J88">
        <v>0.61670000000000003</v>
      </c>
      <c r="K88">
        <v>0.86670000000000003</v>
      </c>
      <c r="L88">
        <v>0.75919999999999999</v>
      </c>
      <c r="M88" t="s">
        <v>17</v>
      </c>
      <c r="N88" t="s">
        <v>19</v>
      </c>
    </row>
    <row r="89" spans="1:14" x14ac:dyDescent="0.3">
      <c r="A89">
        <v>63</v>
      </c>
      <c r="B89" t="s">
        <v>15</v>
      </c>
      <c r="C89">
        <v>6311</v>
      </c>
      <c r="D89" t="s">
        <v>45</v>
      </c>
      <c r="E89">
        <v>631104</v>
      </c>
      <c r="F89" t="s">
        <v>106</v>
      </c>
      <c r="G89">
        <v>6311042017</v>
      </c>
      <c r="H89" t="s">
        <v>118</v>
      </c>
      <c r="I89">
        <v>0.8629</v>
      </c>
      <c r="J89">
        <v>0.7167</v>
      </c>
      <c r="K89">
        <v>0.93330000000000002</v>
      </c>
      <c r="L89">
        <v>0.83760000000000001</v>
      </c>
      <c r="M89" t="s">
        <v>19</v>
      </c>
      <c r="N89" t="s">
        <v>19</v>
      </c>
    </row>
    <row r="90" spans="1:14" x14ac:dyDescent="0.3">
      <c r="A90">
        <v>63</v>
      </c>
      <c r="B90" t="s">
        <v>15</v>
      </c>
      <c r="C90">
        <v>6311</v>
      </c>
      <c r="D90" t="s">
        <v>45</v>
      </c>
      <c r="E90">
        <v>631104</v>
      </c>
      <c r="F90" t="s">
        <v>106</v>
      </c>
      <c r="G90">
        <v>6311042018</v>
      </c>
      <c r="H90" t="s">
        <v>119</v>
      </c>
      <c r="I90">
        <v>0.70860000000000001</v>
      </c>
      <c r="J90">
        <v>0.66669999999999996</v>
      </c>
      <c r="K90">
        <v>0.86670000000000003</v>
      </c>
      <c r="L90">
        <v>0.74729999999999996</v>
      </c>
      <c r="M90" t="s">
        <v>17</v>
      </c>
      <c r="N90" t="s">
        <v>19</v>
      </c>
    </row>
    <row r="91" spans="1:14" x14ac:dyDescent="0.3">
      <c r="A91">
        <v>63</v>
      </c>
      <c r="B91" t="s">
        <v>15</v>
      </c>
      <c r="C91">
        <v>6311</v>
      </c>
      <c r="D91" t="s">
        <v>45</v>
      </c>
      <c r="E91">
        <v>631105</v>
      </c>
      <c r="F91" t="s">
        <v>120</v>
      </c>
      <c r="G91">
        <v>6311052001</v>
      </c>
      <c r="H91" t="s">
        <v>121</v>
      </c>
      <c r="I91">
        <v>0.72570000000000001</v>
      </c>
      <c r="J91">
        <v>0.56669999999999998</v>
      </c>
      <c r="K91">
        <v>0.8</v>
      </c>
      <c r="L91">
        <v>0.69750000000000001</v>
      </c>
      <c r="M91" t="s">
        <v>16</v>
      </c>
      <c r="N91" t="s">
        <v>17</v>
      </c>
    </row>
    <row r="92" spans="1:14" x14ac:dyDescent="0.3">
      <c r="A92">
        <v>63</v>
      </c>
      <c r="B92" t="s">
        <v>15</v>
      </c>
      <c r="C92">
        <v>6311</v>
      </c>
      <c r="D92" t="s">
        <v>45</v>
      </c>
      <c r="E92">
        <v>631105</v>
      </c>
      <c r="F92" t="s">
        <v>120</v>
      </c>
      <c r="G92">
        <v>6311052002</v>
      </c>
      <c r="H92" t="s">
        <v>122</v>
      </c>
      <c r="I92">
        <v>0.8</v>
      </c>
      <c r="J92">
        <v>0.5</v>
      </c>
      <c r="K92">
        <v>0.8</v>
      </c>
      <c r="L92">
        <v>0.7</v>
      </c>
      <c r="M92" t="s">
        <v>16</v>
      </c>
      <c r="N92" t="s">
        <v>17</v>
      </c>
    </row>
    <row r="93" spans="1:14" x14ac:dyDescent="0.3">
      <c r="A93">
        <v>63</v>
      </c>
      <c r="B93" t="s">
        <v>15</v>
      </c>
      <c r="C93">
        <v>6311</v>
      </c>
      <c r="D93" t="s">
        <v>45</v>
      </c>
      <c r="E93">
        <v>631105</v>
      </c>
      <c r="F93" t="s">
        <v>120</v>
      </c>
      <c r="G93">
        <v>6311052003</v>
      </c>
      <c r="H93" t="s">
        <v>123</v>
      </c>
      <c r="I93">
        <v>0.78859999999999997</v>
      </c>
      <c r="J93">
        <v>0.75</v>
      </c>
      <c r="K93">
        <v>0.66669999999999996</v>
      </c>
      <c r="L93">
        <v>0.73509999999999998</v>
      </c>
      <c r="M93" t="s">
        <v>17</v>
      </c>
      <c r="N93" t="s">
        <v>19</v>
      </c>
    </row>
    <row r="94" spans="1:14" x14ac:dyDescent="0.3">
      <c r="A94">
        <v>63</v>
      </c>
      <c r="B94" t="s">
        <v>15</v>
      </c>
      <c r="C94">
        <v>6311</v>
      </c>
      <c r="D94" t="s">
        <v>45</v>
      </c>
      <c r="E94">
        <v>631105</v>
      </c>
      <c r="F94" t="s">
        <v>120</v>
      </c>
      <c r="G94">
        <v>6311052004</v>
      </c>
      <c r="H94" t="s">
        <v>124</v>
      </c>
      <c r="I94">
        <v>0.78290000000000004</v>
      </c>
      <c r="J94">
        <v>0.58330000000000004</v>
      </c>
      <c r="K94">
        <v>0.8</v>
      </c>
      <c r="L94">
        <v>0.72209999999999996</v>
      </c>
      <c r="M94" t="s">
        <v>17</v>
      </c>
      <c r="N94" t="s">
        <v>19</v>
      </c>
    </row>
    <row r="95" spans="1:14" x14ac:dyDescent="0.3">
      <c r="A95">
        <v>63</v>
      </c>
      <c r="B95" t="s">
        <v>15</v>
      </c>
      <c r="C95">
        <v>6311</v>
      </c>
      <c r="D95" t="s">
        <v>45</v>
      </c>
      <c r="E95">
        <v>631105</v>
      </c>
      <c r="F95" t="s">
        <v>120</v>
      </c>
      <c r="G95">
        <v>6311052005</v>
      </c>
      <c r="H95" t="s">
        <v>125</v>
      </c>
      <c r="I95">
        <v>0.79430000000000001</v>
      </c>
      <c r="J95">
        <v>0.65</v>
      </c>
      <c r="K95">
        <v>0.86670000000000003</v>
      </c>
      <c r="L95">
        <v>0.77029999999999998</v>
      </c>
      <c r="M95" t="s">
        <v>17</v>
      </c>
      <c r="N95" t="s">
        <v>19</v>
      </c>
    </row>
    <row r="96" spans="1:14" x14ac:dyDescent="0.3">
      <c r="A96">
        <v>63</v>
      </c>
      <c r="B96" t="s">
        <v>15</v>
      </c>
      <c r="C96">
        <v>6311</v>
      </c>
      <c r="D96" t="s">
        <v>45</v>
      </c>
      <c r="E96">
        <v>631105</v>
      </c>
      <c r="F96" t="s">
        <v>120</v>
      </c>
      <c r="G96">
        <v>6311052006</v>
      </c>
      <c r="H96" t="s">
        <v>126</v>
      </c>
      <c r="I96">
        <v>0.78859999999999997</v>
      </c>
      <c r="J96">
        <v>0.65</v>
      </c>
      <c r="K96">
        <v>0.86670000000000003</v>
      </c>
      <c r="L96">
        <v>0.76839999999999997</v>
      </c>
      <c r="M96" t="s">
        <v>17</v>
      </c>
      <c r="N96" t="s">
        <v>19</v>
      </c>
    </row>
    <row r="97" spans="1:14" x14ac:dyDescent="0.3">
      <c r="A97">
        <v>63</v>
      </c>
      <c r="B97" t="s">
        <v>15</v>
      </c>
      <c r="C97">
        <v>6311</v>
      </c>
      <c r="D97" t="s">
        <v>45</v>
      </c>
      <c r="E97">
        <v>631105</v>
      </c>
      <c r="F97" t="s">
        <v>120</v>
      </c>
      <c r="G97">
        <v>6311052007</v>
      </c>
      <c r="H97" t="s">
        <v>127</v>
      </c>
      <c r="I97">
        <v>0.8</v>
      </c>
      <c r="J97">
        <v>0.68330000000000002</v>
      </c>
      <c r="K97">
        <v>0.93330000000000002</v>
      </c>
      <c r="L97">
        <v>0.80559999999999998</v>
      </c>
      <c r="M97" t="s">
        <v>17</v>
      </c>
      <c r="N97" t="s">
        <v>19</v>
      </c>
    </row>
    <row r="98" spans="1:14" x14ac:dyDescent="0.3">
      <c r="A98">
        <v>63</v>
      </c>
      <c r="B98" t="s">
        <v>15</v>
      </c>
      <c r="C98">
        <v>6311</v>
      </c>
      <c r="D98" t="s">
        <v>45</v>
      </c>
      <c r="E98">
        <v>631105</v>
      </c>
      <c r="F98" t="s">
        <v>120</v>
      </c>
      <c r="G98">
        <v>6311052008</v>
      </c>
      <c r="H98" t="s">
        <v>128</v>
      </c>
      <c r="I98">
        <v>0.7429</v>
      </c>
      <c r="J98">
        <v>0.6</v>
      </c>
      <c r="K98">
        <v>0.86670000000000003</v>
      </c>
      <c r="L98">
        <v>0.73650000000000004</v>
      </c>
      <c r="M98" t="s">
        <v>17</v>
      </c>
      <c r="N98" t="s">
        <v>19</v>
      </c>
    </row>
    <row r="99" spans="1:14" x14ac:dyDescent="0.3">
      <c r="A99">
        <v>63</v>
      </c>
      <c r="B99" t="s">
        <v>15</v>
      </c>
      <c r="C99">
        <v>6311</v>
      </c>
      <c r="D99" t="s">
        <v>45</v>
      </c>
      <c r="E99">
        <v>631105</v>
      </c>
      <c r="F99" t="s">
        <v>120</v>
      </c>
      <c r="G99">
        <v>6311052009</v>
      </c>
      <c r="H99" t="s">
        <v>129</v>
      </c>
      <c r="I99">
        <v>0.77139999999999997</v>
      </c>
      <c r="J99">
        <v>0.68330000000000002</v>
      </c>
      <c r="K99">
        <v>0.6</v>
      </c>
      <c r="L99">
        <v>0.68489999999999995</v>
      </c>
      <c r="M99" t="s">
        <v>16</v>
      </c>
      <c r="N99" t="s">
        <v>17</v>
      </c>
    </row>
    <row r="100" spans="1:14" x14ac:dyDescent="0.3">
      <c r="A100">
        <v>63</v>
      </c>
      <c r="B100" t="s">
        <v>15</v>
      </c>
      <c r="C100">
        <v>6311</v>
      </c>
      <c r="D100" t="s">
        <v>45</v>
      </c>
      <c r="E100">
        <v>631105</v>
      </c>
      <c r="F100" t="s">
        <v>120</v>
      </c>
      <c r="G100">
        <v>6311052010</v>
      </c>
      <c r="H100" t="s">
        <v>130</v>
      </c>
      <c r="I100">
        <v>0.81140000000000001</v>
      </c>
      <c r="J100">
        <v>0.63329999999999997</v>
      </c>
      <c r="K100">
        <v>0.8</v>
      </c>
      <c r="L100">
        <v>0.74829999999999997</v>
      </c>
      <c r="M100" t="s">
        <v>17</v>
      </c>
      <c r="N100" t="s">
        <v>19</v>
      </c>
    </row>
    <row r="101" spans="1:14" x14ac:dyDescent="0.3">
      <c r="A101">
        <v>63</v>
      </c>
      <c r="B101" t="s">
        <v>15</v>
      </c>
      <c r="C101">
        <v>6311</v>
      </c>
      <c r="D101" t="s">
        <v>45</v>
      </c>
      <c r="E101">
        <v>631105</v>
      </c>
      <c r="F101" t="s">
        <v>120</v>
      </c>
      <c r="G101">
        <v>6311052011</v>
      </c>
      <c r="H101" t="s">
        <v>29</v>
      </c>
      <c r="I101">
        <v>0.84</v>
      </c>
      <c r="J101">
        <v>0.76670000000000005</v>
      </c>
      <c r="K101">
        <v>0.86670000000000003</v>
      </c>
      <c r="L101">
        <v>0.82440000000000002</v>
      </c>
      <c r="M101" t="s">
        <v>19</v>
      </c>
      <c r="N101" t="s">
        <v>19</v>
      </c>
    </row>
    <row r="102" spans="1:14" x14ac:dyDescent="0.3">
      <c r="A102">
        <v>63</v>
      </c>
      <c r="B102" t="s">
        <v>15</v>
      </c>
      <c r="C102">
        <v>6311</v>
      </c>
      <c r="D102" t="s">
        <v>45</v>
      </c>
      <c r="E102">
        <v>631105</v>
      </c>
      <c r="F102" t="s">
        <v>120</v>
      </c>
      <c r="G102">
        <v>6311052012</v>
      </c>
      <c r="H102" t="s">
        <v>131</v>
      </c>
      <c r="I102">
        <v>0.73140000000000005</v>
      </c>
      <c r="J102">
        <v>0.58330000000000004</v>
      </c>
      <c r="K102">
        <v>0.8</v>
      </c>
      <c r="L102">
        <v>0.70489999999999997</v>
      </c>
      <c r="M102" t="s">
        <v>16</v>
      </c>
      <c r="N102" t="s">
        <v>17</v>
      </c>
    </row>
    <row r="103" spans="1:14" x14ac:dyDescent="0.3">
      <c r="A103">
        <v>63</v>
      </c>
      <c r="B103" t="s">
        <v>15</v>
      </c>
      <c r="C103">
        <v>6311</v>
      </c>
      <c r="D103" t="s">
        <v>45</v>
      </c>
      <c r="E103">
        <v>631105</v>
      </c>
      <c r="F103" t="s">
        <v>120</v>
      </c>
      <c r="G103">
        <v>6311052013</v>
      </c>
      <c r="H103" t="s">
        <v>132</v>
      </c>
      <c r="I103">
        <v>0.77139999999999997</v>
      </c>
      <c r="J103">
        <v>0.61670000000000003</v>
      </c>
      <c r="K103">
        <v>1</v>
      </c>
      <c r="L103">
        <v>0.79600000000000004</v>
      </c>
      <c r="M103" t="s">
        <v>17</v>
      </c>
      <c r="N103" t="s">
        <v>19</v>
      </c>
    </row>
    <row r="104" spans="1:14" x14ac:dyDescent="0.3">
      <c r="A104">
        <v>63</v>
      </c>
      <c r="B104" t="s">
        <v>15</v>
      </c>
      <c r="C104">
        <v>6311</v>
      </c>
      <c r="D104" t="s">
        <v>45</v>
      </c>
      <c r="E104">
        <v>631105</v>
      </c>
      <c r="F104" t="s">
        <v>120</v>
      </c>
      <c r="G104">
        <v>6311052014</v>
      </c>
      <c r="H104" t="s">
        <v>133</v>
      </c>
      <c r="I104">
        <v>0.72570000000000001</v>
      </c>
      <c r="J104">
        <v>0.63329999999999997</v>
      </c>
      <c r="K104">
        <v>1</v>
      </c>
      <c r="L104">
        <v>0.7863</v>
      </c>
      <c r="M104" t="s">
        <v>17</v>
      </c>
      <c r="N104" t="s">
        <v>19</v>
      </c>
    </row>
    <row r="105" spans="1:14" x14ac:dyDescent="0.3">
      <c r="A105">
        <v>63</v>
      </c>
      <c r="B105" t="s">
        <v>15</v>
      </c>
      <c r="C105">
        <v>6311</v>
      </c>
      <c r="D105" t="s">
        <v>45</v>
      </c>
      <c r="E105">
        <v>631105</v>
      </c>
      <c r="F105" t="s">
        <v>120</v>
      </c>
      <c r="G105">
        <v>6311052015</v>
      </c>
      <c r="H105" t="s">
        <v>20</v>
      </c>
      <c r="I105">
        <v>0.76570000000000005</v>
      </c>
      <c r="J105">
        <v>0.61670000000000003</v>
      </c>
      <c r="K105">
        <v>1</v>
      </c>
      <c r="L105">
        <v>0.79410000000000003</v>
      </c>
      <c r="M105" t="s">
        <v>17</v>
      </c>
      <c r="N105" t="s">
        <v>19</v>
      </c>
    </row>
    <row r="106" spans="1:14" x14ac:dyDescent="0.3">
      <c r="A106">
        <v>63</v>
      </c>
      <c r="B106" t="s">
        <v>15</v>
      </c>
      <c r="C106">
        <v>6311</v>
      </c>
      <c r="D106" t="s">
        <v>45</v>
      </c>
      <c r="E106">
        <v>631105</v>
      </c>
      <c r="F106" t="s">
        <v>120</v>
      </c>
      <c r="G106">
        <v>6311052016</v>
      </c>
      <c r="H106" t="s">
        <v>134</v>
      </c>
      <c r="I106">
        <v>0.81140000000000001</v>
      </c>
      <c r="J106">
        <v>0.7</v>
      </c>
      <c r="K106">
        <v>1</v>
      </c>
      <c r="L106">
        <v>0.83709999999999996</v>
      </c>
      <c r="M106" t="s">
        <v>19</v>
      </c>
      <c r="N106" t="s">
        <v>19</v>
      </c>
    </row>
    <row r="107" spans="1:14" x14ac:dyDescent="0.3">
      <c r="A107">
        <v>63</v>
      </c>
      <c r="B107" t="s">
        <v>15</v>
      </c>
      <c r="C107">
        <v>6311</v>
      </c>
      <c r="D107" t="s">
        <v>45</v>
      </c>
      <c r="E107">
        <v>631105</v>
      </c>
      <c r="F107" t="s">
        <v>120</v>
      </c>
      <c r="G107">
        <v>6311052017</v>
      </c>
      <c r="H107" t="s">
        <v>135</v>
      </c>
      <c r="I107">
        <v>0.78290000000000004</v>
      </c>
      <c r="J107">
        <v>0.63329999999999997</v>
      </c>
      <c r="K107">
        <v>0.93330000000000002</v>
      </c>
      <c r="L107">
        <v>0.78320000000000001</v>
      </c>
      <c r="M107" t="s">
        <v>17</v>
      </c>
      <c r="N107" t="s">
        <v>19</v>
      </c>
    </row>
    <row r="108" spans="1:14" x14ac:dyDescent="0.3">
      <c r="A108">
        <v>63</v>
      </c>
      <c r="B108" t="s">
        <v>15</v>
      </c>
      <c r="C108">
        <v>6311</v>
      </c>
      <c r="D108" t="s">
        <v>45</v>
      </c>
      <c r="E108">
        <v>631105</v>
      </c>
      <c r="F108" t="s">
        <v>120</v>
      </c>
      <c r="G108">
        <v>6311052018</v>
      </c>
      <c r="H108" t="s">
        <v>136</v>
      </c>
      <c r="I108">
        <v>0.80569999999999997</v>
      </c>
      <c r="J108">
        <v>0.7167</v>
      </c>
      <c r="K108">
        <v>0.86670000000000003</v>
      </c>
      <c r="L108">
        <v>0.79630000000000001</v>
      </c>
      <c r="M108" t="s">
        <v>17</v>
      </c>
      <c r="N108" t="s">
        <v>19</v>
      </c>
    </row>
    <row r="109" spans="1:14" x14ac:dyDescent="0.3">
      <c r="A109">
        <v>63</v>
      </c>
      <c r="B109" t="s">
        <v>15</v>
      </c>
      <c r="C109">
        <v>6311</v>
      </c>
      <c r="D109" t="s">
        <v>45</v>
      </c>
      <c r="E109">
        <v>631105</v>
      </c>
      <c r="F109" t="s">
        <v>120</v>
      </c>
      <c r="G109">
        <v>6311052019</v>
      </c>
      <c r="H109" t="s">
        <v>27</v>
      </c>
      <c r="I109">
        <v>0.70289999999999997</v>
      </c>
      <c r="J109">
        <v>0.56669999999999998</v>
      </c>
      <c r="K109">
        <v>0.86670000000000003</v>
      </c>
      <c r="L109">
        <v>0.71209999999999996</v>
      </c>
      <c r="M109" t="s">
        <v>17</v>
      </c>
      <c r="N109" t="s">
        <v>19</v>
      </c>
    </row>
    <row r="110" spans="1:14" x14ac:dyDescent="0.3">
      <c r="A110">
        <v>63</v>
      </c>
      <c r="B110" t="s">
        <v>15</v>
      </c>
      <c r="C110">
        <v>6311</v>
      </c>
      <c r="D110" t="s">
        <v>45</v>
      </c>
      <c r="E110">
        <v>631105</v>
      </c>
      <c r="F110" t="s">
        <v>120</v>
      </c>
      <c r="G110">
        <v>6311052020</v>
      </c>
      <c r="H110" t="s">
        <v>137</v>
      </c>
      <c r="I110">
        <v>0.77710000000000001</v>
      </c>
      <c r="J110">
        <v>0.5333</v>
      </c>
      <c r="K110">
        <v>0.93330000000000002</v>
      </c>
      <c r="L110">
        <v>0.74790000000000001</v>
      </c>
      <c r="M110" t="s">
        <v>17</v>
      </c>
      <c r="N110" t="s">
        <v>19</v>
      </c>
    </row>
    <row r="111" spans="1:14" x14ac:dyDescent="0.3">
      <c r="A111">
        <v>63</v>
      </c>
      <c r="B111" t="s">
        <v>15</v>
      </c>
      <c r="C111">
        <v>6311</v>
      </c>
      <c r="D111" t="s">
        <v>45</v>
      </c>
      <c r="E111">
        <v>631105</v>
      </c>
      <c r="F111" t="s">
        <v>120</v>
      </c>
      <c r="G111">
        <v>6311052021</v>
      </c>
      <c r="H111" t="s">
        <v>38</v>
      </c>
      <c r="I111">
        <v>0.65710000000000002</v>
      </c>
      <c r="J111">
        <v>0.51670000000000005</v>
      </c>
      <c r="K111">
        <v>0.93330000000000002</v>
      </c>
      <c r="L111">
        <v>0.70240000000000002</v>
      </c>
      <c r="M111" t="s">
        <v>16</v>
      </c>
      <c r="N111" t="s">
        <v>17</v>
      </c>
    </row>
    <row r="112" spans="1:14" x14ac:dyDescent="0.3">
      <c r="A112">
        <v>63</v>
      </c>
      <c r="B112" t="s">
        <v>15</v>
      </c>
      <c r="C112">
        <v>6311</v>
      </c>
      <c r="D112" t="s">
        <v>45</v>
      </c>
      <c r="E112">
        <v>631105</v>
      </c>
      <c r="F112" t="s">
        <v>120</v>
      </c>
      <c r="G112">
        <v>6311052022</v>
      </c>
      <c r="H112" t="s">
        <v>138</v>
      </c>
      <c r="I112">
        <v>0.77710000000000001</v>
      </c>
      <c r="J112">
        <v>0.63329999999999997</v>
      </c>
      <c r="K112">
        <v>0.86670000000000003</v>
      </c>
      <c r="L112">
        <v>0.75900000000000001</v>
      </c>
      <c r="M112" t="s">
        <v>17</v>
      </c>
      <c r="N112" t="s">
        <v>19</v>
      </c>
    </row>
    <row r="113" spans="1:14" x14ac:dyDescent="0.3">
      <c r="A113">
        <v>63</v>
      </c>
      <c r="B113" t="s">
        <v>15</v>
      </c>
      <c r="C113">
        <v>6311</v>
      </c>
      <c r="D113" t="s">
        <v>45</v>
      </c>
      <c r="E113">
        <v>631105</v>
      </c>
      <c r="F113" t="s">
        <v>120</v>
      </c>
      <c r="G113">
        <v>6311052023</v>
      </c>
      <c r="H113" t="s">
        <v>139</v>
      </c>
      <c r="I113">
        <v>0.72570000000000001</v>
      </c>
      <c r="J113">
        <v>0.61670000000000003</v>
      </c>
      <c r="K113">
        <v>0.8</v>
      </c>
      <c r="L113">
        <v>0.71409999999999996</v>
      </c>
      <c r="M113" t="s">
        <v>17</v>
      </c>
      <c r="N113" t="s">
        <v>19</v>
      </c>
    </row>
    <row r="114" spans="1:14" x14ac:dyDescent="0.3">
      <c r="A114">
        <v>63</v>
      </c>
      <c r="B114" t="s">
        <v>15</v>
      </c>
      <c r="C114">
        <v>6311</v>
      </c>
      <c r="D114" t="s">
        <v>45</v>
      </c>
      <c r="E114">
        <v>631105</v>
      </c>
      <c r="F114" t="s">
        <v>120</v>
      </c>
      <c r="G114">
        <v>6311052024</v>
      </c>
      <c r="H114" t="s">
        <v>140</v>
      </c>
      <c r="I114">
        <v>0.76570000000000005</v>
      </c>
      <c r="J114">
        <v>0.7</v>
      </c>
      <c r="K114">
        <v>0.6</v>
      </c>
      <c r="L114">
        <v>0.68859999999999999</v>
      </c>
      <c r="M114" t="s">
        <v>16</v>
      </c>
      <c r="N114" t="s">
        <v>17</v>
      </c>
    </row>
    <row r="115" spans="1:14" x14ac:dyDescent="0.3">
      <c r="A115">
        <v>63</v>
      </c>
      <c r="B115" t="s">
        <v>15</v>
      </c>
      <c r="C115">
        <v>6311</v>
      </c>
      <c r="D115" t="s">
        <v>45</v>
      </c>
      <c r="E115">
        <v>631105</v>
      </c>
      <c r="F115" t="s">
        <v>120</v>
      </c>
      <c r="G115">
        <v>6311052025</v>
      </c>
      <c r="H115" t="s">
        <v>141</v>
      </c>
      <c r="I115">
        <v>0.73709999999999998</v>
      </c>
      <c r="J115">
        <v>0.65</v>
      </c>
      <c r="K115">
        <v>1</v>
      </c>
      <c r="L115">
        <v>0.79569999999999996</v>
      </c>
      <c r="M115" t="s">
        <v>17</v>
      </c>
      <c r="N115" t="s">
        <v>19</v>
      </c>
    </row>
    <row r="116" spans="1:14" x14ac:dyDescent="0.3">
      <c r="A116">
        <v>63</v>
      </c>
      <c r="B116" t="s">
        <v>15</v>
      </c>
      <c r="C116">
        <v>6311</v>
      </c>
      <c r="D116" t="s">
        <v>45</v>
      </c>
      <c r="E116">
        <v>631105</v>
      </c>
      <c r="F116" t="s">
        <v>120</v>
      </c>
      <c r="G116">
        <v>6311052026</v>
      </c>
      <c r="H116" t="s">
        <v>142</v>
      </c>
      <c r="I116">
        <v>0.8286</v>
      </c>
      <c r="J116">
        <v>0.56669999999999998</v>
      </c>
      <c r="K116">
        <v>0.93330000000000002</v>
      </c>
      <c r="L116">
        <v>0.7762</v>
      </c>
      <c r="M116" t="s">
        <v>17</v>
      </c>
      <c r="N116" t="s">
        <v>19</v>
      </c>
    </row>
    <row r="117" spans="1:14" x14ac:dyDescent="0.3">
      <c r="A117">
        <v>63</v>
      </c>
      <c r="B117" t="s">
        <v>15</v>
      </c>
      <c r="C117">
        <v>6311</v>
      </c>
      <c r="D117" t="s">
        <v>45</v>
      </c>
      <c r="E117">
        <v>631105</v>
      </c>
      <c r="F117" t="s">
        <v>120</v>
      </c>
      <c r="G117">
        <v>6311052027</v>
      </c>
      <c r="H117" t="s">
        <v>33</v>
      </c>
      <c r="I117">
        <v>0.74860000000000004</v>
      </c>
      <c r="J117">
        <v>0.5</v>
      </c>
      <c r="K117">
        <v>0.93330000000000002</v>
      </c>
      <c r="L117">
        <v>0.72729999999999995</v>
      </c>
      <c r="M117" t="s">
        <v>17</v>
      </c>
      <c r="N117" t="s">
        <v>19</v>
      </c>
    </row>
    <row r="118" spans="1:14" x14ac:dyDescent="0.3">
      <c r="A118">
        <v>63</v>
      </c>
      <c r="B118" t="s">
        <v>15</v>
      </c>
      <c r="C118">
        <v>6311</v>
      </c>
      <c r="D118" t="s">
        <v>45</v>
      </c>
      <c r="E118">
        <v>631106</v>
      </c>
      <c r="F118" t="s">
        <v>143</v>
      </c>
      <c r="G118">
        <v>6311062005</v>
      </c>
      <c r="H118" t="s">
        <v>144</v>
      </c>
      <c r="I118">
        <v>0.7429</v>
      </c>
      <c r="J118">
        <v>0.6</v>
      </c>
      <c r="K118">
        <v>0.86670000000000003</v>
      </c>
      <c r="L118">
        <v>0.73650000000000004</v>
      </c>
      <c r="M118" t="s">
        <v>17</v>
      </c>
      <c r="N118" t="s">
        <v>19</v>
      </c>
    </row>
    <row r="119" spans="1:14" x14ac:dyDescent="0.3">
      <c r="A119">
        <v>63</v>
      </c>
      <c r="B119" t="s">
        <v>15</v>
      </c>
      <c r="C119">
        <v>6311</v>
      </c>
      <c r="D119" t="s">
        <v>45</v>
      </c>
      <c r="E119">
        <v>631106</v>
      </c>
      <c r="F119" t="s">
        <v>143</v>
      </c>
      <c r="G119">
        <v>6311062006</v>
      </c>
      <c r="H119" t="s">
        <v>145</v>
      </c>
      <c r="I119">
        <v>0.75429999999999997</v>
      </c>
      <c r="J119">
        <v>0.7</v>
      </c>
      <c r="K119">
        <v>0.93330000000000002</v>
      </c>
      <c r="L119">
        <v>0.79590000000000005</v>
      </c>
      <c r="M119" t="s">
        <v>17</v>
      </c>
      <c r="N119" t="s">
        <v>19</v>
      </c>
    </row>
    <row r="120" spans="1:14" x14ac:dyDescent="0.3">
      <c r="A120">
        <v>63</v>
      </c>
      <c r="B120" t="s">
        <v>15</v>
      </c>
      <c r="C120">
        <v>6311</v>
      </c>
      <c r="D120" t="s">
        <v>45</v>
      </c>
      <c r="E120">
        <v>631106</v>
      </c>
      <c r="F120" t="s">
        <v>143</v>
      </c>
      <c r="G120">
        <v>6311062007</v>
      </c>
      <c r="H120" t="s">
        <v>146</v>
      </c>
      <c r="I120">
        <v>0.80569999999999997</v>
      </c>
      <c r="J120">
        <v>0.58330000000000004</v>
      </c>
      <c r="K120">
        <v>0.66669999999999996</v>
      </c>
      <c r="L120">
        <v>0.68520000000000003</v>
      </c>
      <c r="M120" t="s">
        <v>16</v>
      </c>
      <c r="N120" t="s">
        <v>17</v>
      </c>
    </row>
    <row r="121" spans="1:14" x14ac:dyDescent="0.3">
      <c r="A121">
        <v>63</v>
      </c>
      <c r="B121" t="s">
        <v>15</v>
      </c>
      <c r="C121">
        <v>6311</v>
      </c>
      <c r="D121" t="s">
        <v>45</v>
      </c>
      <c r="E121">
        <v>631106</v>
      </c>
      <c r="F121" t="s">
        <v>143</v>
      </c>
      <c r="G121">
        <v>6311062008</v>
      </c>
      <c r="H121" t="s">
        <v>147</v>
      </c>
      <c r="I121">
        <v>0.76</v>
      </c>
      <c r="J121">
        <v>0.7</v>
      </c>
      <c r="K121">
        <v>0.8</v>
      </c>
      <c r="L121">
        <v>0.75329999999999997</v>
      </c>
      <c r="M121" t="s">
        <v>17</v>
      </c>
      <c r="N121" t="s">
        <v>19</v>
      </c>
    </row>
    <row r="122" spans="1:14" x14ac:dyDescent="0.3">
      <c r="A122">
        <v>63</v>
      </c>
      <c r="B122" t="s">
        <v>15</v>
      </c>
      <c r="C122">
        <v>6311</v>
      </c>
      <c r="D122" t="s">
        <v>45</v>
      </c>
      <c r="E122">
        <v>631106</v>
      </c>
      <c r="F122" t="s">
        <v>143</v>
      </c>
      <c r="G122">
        <v>6311062009</v>
      </c>
      <c r="H122" t="s">
        <v>148</v>
      </c>
      <c r="I122">
        <v>0.78290000000000004</v>
      </c>
      <c r="J122">
        <v>0.7167</v>
      </c>
      <c r="K122">
        <v>0.86670000000000003</v>
      </c>
      <c r="L122">
        <v>0.78869999999999996</v>
      </c>
      <c r="M122" t="s">
        <v>17</v>
      </c>
      <c r="N122" t="s">
        <v>19</v>
      </c>
    </row>
    <row r="123" spans="1:14" x14ac:dyDescent="0.3">
      <c r="A123">
        <v>63</v>
      </c>
      <c r="B123" t="s">
        <v>15</v>
      </c>
      <c r="C123">
        <v>6311</v>
      </c>
      <c r="D123" t="s">
        <v>45</v>
      </c>
      <c r="E123">
        <v>631106</v>
      </c>
      <c r="F123" t="s">
        <v>143</v>
      </c>
      <c r="G123">
        <v>6311062012</v>
      </c>
      <c r="H123" t="s">
        <v>149</v>
      </c>
      <c r="I123">
        <v>0.75429999999999997</v>
      </c>
      <c r="J123">
        <v>0.66669999999999996</v>
      </c>
      <c r="K123">
        <v>0.93330000000000002</v>
      </c>
      <c r="L123">
        <v>0.78480000000000005</v>
      </c>
      <c r="M123" t="s">
        <v>17</v>
      </c>
      <c r="N123" t="s">
        <v>19</v>
      </c>
    </row>
    <row r="124" spans="1:14" x14ac:dyDescent="0.3">
      <c r="A124">
        <v>63</v>
      </c>
      <c r="B124" t="s">
        <v>15</v>
      </c>
      <c r="C124">
        <v>6311</v>
      </c>
      <c r="D124" t="s">
        <v>45</v>
      </c>
      <c r="E124">
        <v>631106</v>
      </c>
      <c r="F124" t="s">
        <v>143</v>
      </c>
      <c r="G124">
        <v>6311062013</v>
      </c>
      <c r="H124" t="s">
        <v>150</v>
      </c>
      <c r="I124">
        <v>0.72570000000000001</v>
      </c>
      <c r="J124">
        <v>0.66669999999999996</v>
      </c>
      <c r="K124">
        <v>0.8</v>
      </c>
      <c r="L124">
        <v>0.73080000000000001</v>
      </c>
      <c r="M124" t="s">
        <v>17</v>
      </c>
      <c r="N124" t="s">
        <v>19</v>
      </c>
    </row>
    <row r="125" spans="1:14" x14ac:dyDescent="0.3">
      <c r="A125">
        <v>63</v>
      </c>
      <c r="B125" t="s">
        <v>15</v>
      </c>
      <c r="C125">
        <v>6311</v>
      </c>
      <c r="D125" t="s">
        <v>45</v>
      </c>
      <c r="E125">
        <v>631106</v>
      </c>
      <c r="F125" t="s">
        <v>143</v>
      </c>
      <c r="G125">
        <v>6311062014</v>
      </c>
      <c r="H125" t="s">
        <v>151</v>
      </c>
      <c r="I125">
        <v>0.70860000000000001</v>
      </c>
      <c r="J125">
        <v>0.63329999999999997</v>
      </c>
      <c r="K125">
        <v>0.86670000000000003</v>
      </c>
      <c r="L125">
        <v>0.73619999999999997</v>
      </c>
      <c r="M125" t="s">
        <v>17</v>
      </c>
      <c r="N125" t="s">
        <v>19</v>
      </c>
    </row>
    <row r="126" spans="1:14" x14ac:dyDescent="0.3">
      <c r="A126">
        <v>63</v>
      </c>
      <c r="B126" t="s">
        <v>15</v>
      </c>
      <c r="C126">
        <v>6311</v>
      </c>
      <c r="D126" t="s">
        <v>45</v>
      </c>
      <c r="E126">
        <v>631106</v>
      </c>
      <c r="F126" t="s">
        <v>143</v>
      </c>
      <c r="G126">
        <v>6311062015</v>
      </c>
      <c r="H126" t="s">
        <v>152</v>
      </c>
      <c r="I126">
        <v>0.74860000000000004</v>
      </c>
      <c r="J126">
        <v>0.58330000000000004</v>
      </c>
      <c r="K126">
        <v>0.8</v>
      </c>
      <c r="L126">
        <v>0.71060000000000001</v>
      </c>
      <c r="M126" t="s">
        <v>17</v>
      </c>
      <c r="N126" t="s">
        <v>19</v>
      </c>
    </row>
    <row r="127" spans="1:14" x14ac:dyDescent="0.3">
      <c r="A127">
        <v>63</v>
      </c>
      <c r="B127" t="s">
        <v>15</v>
      </c>
      <c r="C127">
        <v>6311</v>
      </c>
      <c r="D127" t="s">
        <v>45</v>
      </c>
      <c r="E127">
        <v>631106</v>
      </c>
      <c r="F127" t="s">
        <v>143</v>
      </c>
      <c r="G127">
        <v>6311062017</v>
      </c>
      <c r="H127" t="s">
        <v>153</v>
      </c>
      <c r="I127">
        <v>0.81710000000000005</v>
      </c>
      <c r="J127">
        <v>0.73329999999999995</v>
      </c>
      <c r="K127">
        <v>0.86670000000000003</v>
      </c>
      <c r="L127">
        <v>0.80569999999999997</v>
      </c>
      <c r="M127" t="s">
        <v>17</v>
      </c>
      <c r="N127" t="s">
        <v>19</v>
      </c>
    </row>
    <row r="128" spans="1:14" x14ac:dyDescent="0.3">
      <c r="A128">
        <v>63</v>
      </c>
      <c r="B128" t="s">
        <v>15</v>
      </c>
      <c r="C128">
        <v>6311</v>
      </c>
      <c r="D128" t="s">
        <v>45</v>
      </c>
      <c r="E128">
        <v>631106</v>
      </c>
      <c r="F128" t="s">
        <v>143</v>
      </c>
      <c r="G128">
        <v>6311062022</v>
      </c>
      <c r="H128" t="s">
        <v>154</v>
      </c>
      <c r="I128">
        <v>0.81140000000000001</v>
      </c>
      <c r="J128">
        <v>0.61670000000000003</v>
      </c>
      <c r="K128">
        <v>0.93330000000000002</v>
      </c>
      <c r="L128">
        <v>0.78710000000000002</v>
      </c>
      <c r="M128" t="s">
        <v>17</v>
      </c>
      <c r="N128" t="s">
        <v>19</v>
      </c>
    </row>
    <row r="129" spans="1:14" x14ac:dyDescent="0.3">
      <c r="A129">
        <v>63</v>
      </c>
      <c r="B129" t="s">
        <v>15</v>
      </c>
      <c r="C129">
        <v>6311</v>
      </c>
      <c r="D129" t="s">
        <v>45</v>
      </c>
      <c r="E129">
        <v>631106</v>
      </c>
      <c r="F129" t="s">
        <v>143</v>
      </c>
      <c r="G129">
        <v>6311062024</v>
      </c>
      <c r="H129" t="s">
        <v>155</v>
      </c>
      <c r="I129">
        <v>0.81710000000000005</v>
      </c>
      <c r="J129">
        <v>0.4667</v>
      </c>
      <c r="K129">
        <v>0.93330000000000002</v>
      </c>
      <c r="L129">
        <v>0.73899999999999999</v>
      </c>
      <c r="M129" t="s">
        <v>17</v>
      </c>
      <c r="N129" t="s">
        <v>19</v>
      </c>
    </row>
    <row r="130" spans="1:14" x14ac:dyDescent="0.3">
      <c r="A130">
        <v>63</v>
      </c>
      <c r="B130" t="s">
        <v>15</v>
      </c>
      <c r="C130">
        <v>6311</v>
      </c>
      <c r="D130" t="s">
        <v>45</v>
      </c>
      <c r="E130">
        <v>631106</v>
      </c>
      <c r="F130" t="s">
        <v>143</v>
      </c>
      <c r="G130">
        <v>6311062034</v>
      </c>
      <c r="H130" t="s">
        <v>156</v>
      </c>
      <c r="I130">
        <v>0.82289999999999996</v>
      </c>
      <c r="J130">
        <v>0.66669999999999996</v>
      </c>
      <c r="K130">
        <v>0.93330000000000002</v>
      </c>
      <c r="L130">
        <v>0.80759999999999998</v>
      </c>
      <c r="M130" t="s">
        <v>17</v>
      </c>
      <c r="N130" t="s">
        <v>19</v>
      </c>
    </row>
    <row r="131" spans="1:14" x14ac:dyDescent="0.3">
      <c r="A131">
        <v>63</v>
      </c>
      <c r="B131" t="s">
        <v>15</v>
      </c>
      <c r="C131">
        <v>6311</v>
      </c>
      <c r="D131" t="s">
        <v>45</v>
      </c>
      <c r="E131">
        <v>631106</v>
      </c>
      <c r="F131" t="s">
        <v>143</v>
      </c>
      <c r="G131">
        <v>6311062038</v>
      </c>
      <c r="H131" t="s">
        <v>157</v>
      </c>
      <c r="I131">
        <v>0.84570000000000001</v>
      </c>
      <c r="J131">
        <v>0.7</v>
      </c>
      <c r="K131">
        <v>0.66669999999999996</v>
      </c>
      <c r="L131">
        <v>0.73750000000000004</v>
      </c>
      <c r="M131" t="s">
        <v>17</v>
      </c>
      <c r="N131" t="s">
        <v>19</v>
      </c>
    </row>
    <row r="132" spans="1:14" x14ac:dyDescent="0.3">
      <c r="A132">
        <v>63</v>
      </c>
      <c r="B132" t="s">
        <v>15</v>
      </c>
      <c r="C132">
        <v>6311</v>
      </c>
      <c r="D132" t="s">
        <v>45</v>
      </c>
      <c r="E132">
        <v>631107</v>
      </c>
      <c r="F132" t="s">
        <v>158</v>
      </c>
      <c r="G132">
        <v>6311072002</v>
      </c>
      <c r="H132" t="s">
        <v>159</v>
      </c>
      <c r="I132">
        <v>0.80569999999999997</v>
      </c>
      <c r="J132">
        <v>0.76670000000000005</v>
      </c>
      <c r="K132">
        <v>0.86670000000000003</v>
      </c>
      <c r="L132">
        <v>0.81299999999999994</v>
      </c>
      <c r="M132" t="s">
        <v>17</v>
      </c>
      <c r="N132" t="s">
        <v>19</v>
      </c>
    </row>
    <row r="133" spans="1:14" x14ac:dyDescent="0.3">
      <c r="A133">
        <v>63</v>
      </c>
      <c r="B133" t="s">
        <v>15</v>
      </c>
      <c r="C133">
        <v>6311</v>
      </c>
      <c r="D133" t="s">
        <v>45</v>
      </c>
      <c r="E133">
        <v>631107</v>
      </c>
      <c r="F133" t="s">
        <v>158</v>
      </c>
      <c r="G133">
        <v>6311072003</v>
      </c>
      <c r="H133" t="s">
        <v>160</v>
      </c>
      <c r="I133">
        <v>0.82289999999999996</v>
      </c>
      <c r="J133">
        <v>0.81669999999999998</v>
      </c>
      <c r="K133">
        <v>0.66669999999999996</v>
      </c>
      <c r="L133">
        <v>0.76870000000000005</v>
      </c>
      <c r="M133" t="s">
        <v>17</v>
      </c>
      <c r="N133" t="s">
        <v>19</v>
      </c>
    </row>
    <row r="134" spans="1:14" x14ac:dyDescent="0.3">
      <c r="A134">
        <v>63</v>
      </c>
      <c r="B134" t="s">
        <v>15</v>
      </c>
      <c r="C134">
        <v>6311</v>
      </c>
      <c r="D134" t="s">
        <v>45</v>
      </c>
      <c r="E134">
        <v>631107</v>
      </c>
      <c r="F134" t="s">
        <v>158</v>
      </c>
      <c r="G134">
        <v>6311072004</v>
      </c>
      <c r="H134" t="s">
        <v>161</v>
      </c>
      <c r="I134">
        <v>0.80569999999999997</v>
      </c>
      <c r="J134">
        <v>0.7</v>
      </c>
      <c r="K134">
        <v>0.93330000000000002</v>
      </c>
      <c r="L134">
        <v>0.81299999999999994</v>
      </c>
      <c r="M134" t="s">
        <v>17</v>
      </c>
      <c r="N134" t="s">
        <v>19</v>
      </c>
    </row>
    <row r="135" spans="1:14" x14ac:dyDescent="0.3">
      <c r="A135">
        <v>63</v>
      </c>
      <c r="B135" t="s">
        <v>15</v>
      </c>
      <c r="C135">
        <v>6311</v>
      </c>
      <c r="D135" t="s">
        <v>45</v>
      </c>
      <c r="E135">
        <v>631107</v>
      </c>
      <c r="F135" t="s">
        <v>158</v>
      </c>
      <c r="G135">
        <v>6311072005</v>
      </c>
      <c r="H135" t="s">
        <v>21</v>
      </c>
      <c r="I135">
        <v>0.78290000000000004</v>
      </c>
      <c r="J135">
        <v>0.66669999999999996</v>
      </c>
      <c r="K135">
        <v>0.86670000000000003</v>
      </c>
      <c r="L135">
        <v>0.77210000000000001</v>
      </c>
      <c r="M135" t="s">
        <v>17</v>
      </c>
      <c r="N135" t="s">
        <v>19</v>
      </c>
    </row>
    <row r="136" spans="1:14" x14ac:dyDescent="0.3">
      <c r="A136">
        <v>63</v>
      </c>
      <c r="B136" t="s">
        <v>15</v>
      </c>
      <c r="C136">
        <v>6311</v>
      </c>
      <c r="D136" t="s">
        <v>45</v>
      </c>
      <c r="E136">
        <v>631107</v>
      </c>
      <c r="F136" t="s">
        <v>158</v>
      </c>
      <c r="G136">
        <v>6311072006</v>
      </c>
      <c r="H136" t="s">
        <v>50</v>
      </c>
      <c r="I136">
        <v>0.82289999999999996</v>
      </c>
      <c r="J136">
        <v>0.61670000000000003</v>
      </c>
      <c r="K136">
        <v>0.8</v>
      </c>
      <c r="L136">
        <v>0.74650000000000005</v>
      </c>
      <c r="M136" t="s">
        <v>17</v>
      </c>
      <c r="N136" t="s">
        <v>19</v>
      </c>
    </row>
    <row r="137" spans="1:14" x14ac:dyDescent="0.3">
      <c r="A137">
        <v>63</v>
      </c>
      <c r="B137" t="s">
        <v>15</v>
      </c>
      <c r="C137">
        <v>6311</v>
      </c>
      <c r="D137" t="s">
        <v>45</v>
      </c>
      <c r="E137">
        <v>631107</v>
      </c>
      <c r="F137" t="s">
        <v>158</v>
      </c>
      <c r="G137">
        <v>6311072007</v>
      </c>
      <c r="H137" t="s">
        <v>162</v>
      </c>
      <c r="I137">
        <v>0.75429999999999997</v>
      </c>
      <c r="J137">
        <v>0.63329999999999997</v>
      </c>
      <c r="K137">
        <v>0.86670000000000003</v>
      </c>
      <c r="L137">
        <v>0.75139999999999996</v>
      </c>
      <c r="M137" t="s">
        <v>17</v>
      </c>
      <c r="N137" t="s">
        <v>19</v>
      </c>
    </row>
    <row r="138" spans="1:14" x14ac:dyDescent="0.3">
      <c r="A138">
        <v>63</v>
      </c>
      <c r="B138" t="s">
        <v>15</v>
      </c>
      <c r="C138">
        <v>6311</v>
      </c>
      <c r="D138" t="s">
        <v>45</v>
      </c>
      <c r="E138">
        <v>631107</v>
      </c>
      <c r="F138" t="s">
        <v>158</v>
      </c>
      <c r="G138">
        <v>6311072008</v>
      </c>
      <c r="H138" t="s">
        <v>44</v>
      </c>
      <c r="I138">
        <v>0.85140000000000005</v>
      </c>
      <c r="J138">
        <v>0.63329999999999997</v>
      </c>
      <c r="K138">
        <v>0.93330000000000002</v>
      </c>
      <c r="L138">
        <v>0.80600000000000005</v>
      </c>
      <c r="M138" t="s">
        <v>17</v>
      </c>
      <c r="N138" t="s">
        <v>19</v>
      </c>
    </row>
    <row r="139" spans="1:14" x14ac:dyDescent="0.3">
      <c r="A139">
        <v>63</v>
      </c>
      <c r="B139" t="s">
        <v>15</v>
      </c>
      <c r="C139">
        <v>6311</v>
      </c>
      <c r="D139" t="s">
        <v>45</v>
      </c>
      <c r="E139">
        <v>631107</v>
      </c>
      <c r="F139" t="s">
        <v>158</v>
      </c>
      <c r="G139">
        <v>6311072009</v>
      </c>
      <c r="H139" t="s">
        <v>163</v>
      </c>
      <c r="I139">
        <v>0.82289999999999996</v>
      </c>
      <c r="J139">
        <v>0.61670000000000003</v>
      </c>
      <c r="K139">
        <v>0.73329999999999995</v>
      </c>
      <c r="L139">
        <v>0.72430000000000005</v>
      </c>
      <c r="M139" t="s">
        <v>17</v>
      </c>
      <c r="N139" t="s">
        <v>19</v>
      </c>
    </row>
    <row r="140" spans="1:14" x14ac:dyDescent="0.3">
      <c r="A140">
        <v>63</v>
      </c>
      <c r="B140" t="s">
        <v>15</v>
      </c>
      <c r="C140">
        <v>6311</v>
      </c>
      <c r="D140" t="s">
        <v>45</v>
      </c>
      <c r="E140">
        <v>631107</v>
      </c>
      <c r="F140" t="s">
        <v>158</v>
      </c>
      <c r="G140">
        <v>6311072010</v>
      </c>
      <c r="H140" t="s">
        <v>40</v>
      </c>
      <c r="I140">
        <v>0.96</v>
      </c>
      <c r="J140">
        <v>0.66669999999999996</v>
      </c>
      <c r="K140">
        <v>0.86670000000000003</v>
      </c>
      <c r="L140">
        <v>0.83109999999999995</v>
      </c>
      <c r="M140" t="s">
        <v>19</v>
      </c>
      <c r="N140" t="s">
        <v>19</v>
      </c>
    </row>
    <row r="141" spans="1:14" x14ac:dyDescent="0.3">
      <c r="A141">
        <v>63</v>
      </c>
      <c r="B141" t="s">
        <v>15</v>
      </c>
      <c r="C141">
        <v>6311</v>
      </c>
      <c r="D141" t="s">
        <v>45</v>
      </c>
      <c r="E141">
        <v>631107</v>
      </c>
      <c r="F141" t="s">
        <v>158</v>
      </c>
      <c r="G141">
        <v>6311072011</v>
      </c>
      <c r="H141" t="s">
        <v>164</v>
      </c>
      <c r="I141">
        <v>0.81710000000000005</v>
      </c>
      <c r="J141">
        <v>0.7167</v>
      </c>
      <c r="K141">
        <v>0.93330000000000002</v>
      </c>
      <c r="L141">
        <v>0.82240000000000002</v>
      </c>
      <c r="M141" t="s">
        <v>19</v>
      </c>
      <c r="N141" t="s">
        <v>19</v>
      </c>
    </row>
    <row r="142" spans="1:14" x14ac:dyDescent="0.3">
      <c r="A142">
        <v>63</v>
      </c>
      <c r="B142" t="s">
        <v>15</v>
      </c>
      <c r="C142">
        <v>6311</v>
      </c>
      <c r="D142" t="s">
        <v>45</v>
      </c>
      <c r="E142">
        <v>631107</v>
      </c>
      <c r="F142" t="s">
        <v>158</v>
      </c>
      <c r="G142">
        <v>6311072012</v>
      </c>
      <c r="H142" t="s">
        <v>165</v>
      </c>
      <c r="I142">
        <v>0.85709999999999997</v>
      </c>
      <c r="J142">
        <v>0.6</v>
      </c>
      <c r="K142">
        <v>0.86670000000000003</v>
      </c>
      <c r="L142">
        <v>0.77459999999999996</v>
      </c>
      <c r="M142" t="s">
        <v>17</v>
      </c>
      <c r="N142" t="s">
        <v>19</v>
      </c>
    </row>
    <row r="143" spans="1:14" x14ac:dyDescent="0.3">
      <c r="A143">
        <v>63</v>
      </c>
      <c r="B143" t="s">
        <v>15</v>
      </c>
      <c r="C143">
        <v>6311</v>
      </c>
      <c r="D143" t="s">
        <v>45</v>
      </c>
      <c r="E143">
        <v>631107</v>
      </c>
      <c r="F143" t="s">
        <v>158</v>
      </c>
      <c r="G143">
        <v>6311072013</v>
      </c>
      <c r="H143" t="s">
        <v>166</v>
      </c>
      <c r="I143">
        <v>0.82289999999999996</v>
      </c>
      <c r="J143">
        <v>0.56669999999999998</v>
      </c>
      <c r="K143">
        <v>0.93330000000000002</v>
      </c>
      <c r="L143">
        <v>0.77429999999999999</v>
      </c>
      <c r="M143" t="s">
        <v>17</v>
      </c>
      <c r="N143" t="s">
        <v>19</v>
      </c>
    </row>
    <row r="144" spans="1:14" x14ac:dyDescent="0.3">
      <c r="A144">
        <v>63</v>
      </c>
      <c r="B144" t="s">
        <v>15</v>
      </c>
      <c r="C144">
        <v>6311</v>
      </c>
      <c r="D144" t="s">
        <v>45</v>
      </c>
      <c r="E144">
        <v>631107</v>
      </c>
      <c r="F144" t="s">
        <v>158</v>
      </c>
      <c r="G144">
        <v>6311072014</v>
      </c>
      <c r="H144" t="s">
        <v>167</v>
      </c>
      <c r="I144">
        <v>0.80569999999999997</v>
      </c>
      <c r="J144">
        <v>0.5333</v>
      </c>
      <c r="K144">
        <v>0.86670000000000003</v>
      </c>
      <c r="L144">
        <v>0.73519999999999996</v>
      </c>
      <c r="M144" t="s">
        <v>17</v>
      </c>
      <c r="N144" t="s">
        <v>19</v>
      </c>
    </row>
    <row r="145" spans="1:14" x14ac:dyDescent="0.3">
      <c r="A145">
        <v>63</v>
      </c>
      <c r="B145" t="s">
        <v>15</v>
      </c>
      <c r="C145">
        <v>6311</v>
      </c>
      <c r="D145" t="s">
        <v>45</v>
      </c>
      <c r="E145">
        <v>631107</v>
      </c>
      <c r="F145" t="s">
        <v>158</v>
      </c>
      <c r="G145">
        <v>6311072015</v>
      </c>
      <c r="H145" t="s">
        <v>168</v>
      </c>
      <c r="I145">
        <v>0.81710000000000005</v>
      </c>
      <c r="J145">
        <v>0.61670000000000003</v>
      </c>
      <c r="K145">
        <v>0.86670000000000003</v>
      </c>
      <c r="L145">
        <v>0.76680000000000004</v>
      </c>
      <c r="M145" t="s">
        <v>17</v>
      </c>
      <c r="N145" t="s">
        <v>19</v>
      </c>
    </row>
    <row r="146" spans="1:14" x14ac:dyDescent="0.3">
      <c r="A146">
        <v>63</v>
      </c>
      <c r="B146" t="s">
        <v>15</v>
      </c>
      <c r="C146">
        <v>6311</v>
      </c>
      <c r="D146" t="s">
        <v>45</v>
      </c>
      <c r="E146">
        <v>631107</v>
      </c>
      <c r="F146" t="s">
        <v>158</v>
      </c>
      <c r="G146">
        <v>6311072016</v>
      </c>
      <c r="H146" t="s">
        <v>169</v>
      </c>
      <c r="I146">
        <v>0.79430000000000001</v>
      </c>
      <c r="J146">
        <v>0.4667</v>
      </c>
      <c r="K146">
        <v>0.86670000000000003</v>
      </c>
      <c r="L146">
        <v>0.70920000000000005</v>
      </c>
      <c r="M146" t="s">
        <v>17</v>
      </c>
      <c r="N146" t="s">
        <v>19</v>
      </c>
    </row>
    <row r="147" spans="1:14" x14ac:dyDescent="0.3">
      <c r="A147">
        <v>63</v>
      </c>
      <c r="B147" t="s">
        <v>15</v>
      </c>
      <c r="C147">
        <v>6311</v>
      </c>
      <c r="D147" t="s">
        <v>45</v>
      </c>
      <c r="E147">
        <v>631108</v>
      </c>
      <c r="F147" t="s">
        <v>23</v>
      </c>
      <c r="G147">
        <v>6311082001</v>
      </c>
      <c r="H147" t="s">
        <v>170</v>
      </c>
      <c r="I147">
        <v>0.66290000000000004</v>
      </c>
      <c r="J147">
        <v>0.61670000000000003</v>
      </c>
      <c r="K147">
        <v>0.8</v>
      </c>
      <c r="L147">
        <v>0.69320000000000004</v>
      </c>
      <c r="M147" t="s">
        <v>16</v>
      </c>
      <c r="N147" t="s">
        <v>17</v>
      </c>
    </row>
    <row r="148" spans="1:14" x14ac:dyDescent="0.3">
      <c r="A148">
        <v>63</v>
      </c>
      <c r="B148" t="s">
        <v>15</v>
      </c>
      <c r="C148">
        <v>6311</v>
      </c>
      <c r="D148" t="s">
        <v>45</v>
      </c>
      <c r="E148">
        <v>631108</v>
      </c>
      <c r="F148" t="s">
        <v>23</v>
      </c>
      <c r="G148">
        <v>6311082002</v>
      </c>
      <c r="H148" t="s">
        <v>23</v>
      </c>
      <c r="I148">
        <v>0.8286</v>
      </c>
      <c r="J148">
        <v>0.76670000000000005</v>
      </c>
      <c r="K148">
        <v>0.8</v>
      </c>
      <c r="L148">
        <v>0.7984</v>
      </c>
      <c r="M148" t="s">
        <v>17</v>
      </c>
      <c r="N148" t="s">
        <v>19</v>
      </c>
    </row>
    <row r="149" spans="1:14" x14ac:dyDescent="0.3">
      <c r="A149">
        <v>63</v>
      </c>
      <c r="B149" t="s">
        <v>15</v>
      </c>
      <c r="C149">
        <v>6311</v>
      </c>
      <c r="D149" t="s">
        <v>45</v>
      </c>
      <c r="E149">
        <v>631108</v>
      </c>
      <c r="F149" t="s">
        <v>23</v>
      </c>
      <c r="G149">
        <v>6311082003</v>
      </c>
      <c r="H149" t="s">
        <v>171</v>
      </c>
      <c r="I149">
        <v>0.81710000000000005</v>
      </c>
      <c r="J149">
        <v>0.6</v>
      </c>
      <c r="K149">
        <v>0.8</v>
      </c>
      <c r="L149">
        <v>0.73899999999999999</v>
      </c>
      <c r="M149" t="s">
        <v>17</v>
      </c>
      <c r="N149" t="s">
        <v>19</v>
      </c>
    </row>
    <row r="150" spans="1:14" x14ac:dyDescent="0.3">
      <c r="A150">
        <v>63</v>
      </c>
      <c r="B150" t="s">
        <v>15</v>
      </c>
      <c r="C150">
        <v>6311</v>
      </c>
      <c r="D150" t="s">
        <v>45</v>
      </c>
      <c r="E150">
        <v>631108</v>
      </c>
      <c r="F150" t="s">
        <v>23</v>
      </c>
      <c r="G150">
        <v>6311082004</v>
      </c>
      <c r="H150" t="s">
        <v>172</v>
      </c>
      <c r="I150">
        <v>0.78859999999999997</v>
      </c>
      <c r="J150">
        <v>0.75</v>
      </c>
      <c r="K150">
        <v>0.8</v>
      </c>
      <c r="L150">
        <v>0.77949999999999997</v>
      </c>
      <c r="M150" t="s">
        <v>17</v>
      </c>
      <c r="N150" t="s">
        <v>19</v>
      </c>
    </row>
    <row r="151" spans="1:14" x14ac:dyDescent="0.3">
      <c r="A151">
        <v>63</v>
      </c>
      <c r="B151" t="s">
        <v>15</v>
      </c>
      <c r="C151">
        <v>6311</v>
      </c>
      <c r="D151" t="s">
        <v>45</v>
      </c>
      <c r="E151">
        <v>631108</v>
      </c>
      <c r="F151" t="s">
        <v>23</v>
      </c>
      <c r="G151">
        <v>6311082005</v>
      </c>
      <c r="H151" t="s">
        <v>173</v>
      </c>
      <c r="I151">
        <v>0.71430000000000005</v>
      </c>
      <c r="J151">
        <v>0.63329999999999997</v>
      </c>
      <c r="K151">
        <v>0.86670000000000003</v>
      </c>
      <c r="L151">
        <v>0.73809999999999998</v>
      </c>
      <c r="M151" t="s">
        <v>17</v>
      </c>
      <c r="N151" t="s">
        <v>19</v>
      </c>
    </row>
    <row r="152" spans="1:14" x14ac:dyDescent="0.3">
      <c r="A152">
        <v>63</v>
      </c>
      <c r="B152" t="s">
        <v>15</v>
      </c>
      <c r="C152">
        <v>6311</v>
      </c>
      <c r="D152" t="s">
        <v>45</v>
      </c>
      <c r="E152">
        <v>631108</v>
      </c>
      <c r="F152" t="s">
        <v>23</v>
      </c>
      <c r="G152">
        <v>6311082006</v>
      </c>
      <c r="H152" t="s">
        <v>174</v>
      </c>
      <c r="I152">
        <v>0.73140000000000005</v>
      </c>
      <c r="J152">
        <v>0.61670000000000003</v>
      </c>
      <c r="K152">
        <v>0.86670000000000003</v>
      </c>
      <c r="L152">
        <v>0.73829999999999996</v>
      </c>
      <c r="M152" t="s">
        <v>17</v>
      </c>
      <c r="N152" t="s">
        <v>19</v>
      </c>
    </row>
    <row r="153" spans="1:14" x14ac:dyDescent="0.3">
      <c r="A153">
        <v>63</v>
      </c>
      <c r="B153" t="s">
        <v>15</v>
      </c>
      <c r="C153">
        <v>6311</v>
      </c>
      <c r="D153" t="s">
        <v>45</v>
      </c>
      <c r="E153">
        <v>631108</v>
      </c>
      <c r="F153" t="s">
        <v>23</v>
      </c>
      <c r="G153">
        <v>6311082007</v>
      </c>
      <c r="H153" t="s">
        <v>175</v>
      </c>
      <c r="I153">
        <v>0.77139999999999997</v>
      </c>
      <c r="J153">
        <v>0.73329999999999995</v>
      </c>
      <c r="K153">
        <v>0.93330000000000002</v>
      </c>
      <c r="L153">
        <v>0.81269999999999998</v>
      </c>
      <c r="M153" t="s">
        <v>17</v>
      </c>
      <c r="N153" t="s">
        <v>19</v>
      </c>
    </row>
    <row r="154" spans="1:14" x14ac:dyDescent="0.3">
      <c r="A154">
        <v>63</v>
      </c>
      <c r="B154" t="s">
        <v>15</v>
      </c>
      <c r="C154">
        <v>6311</v>
      </c>
      <c r="D154" t="s">
        <v>45</v>
      </c>
      <c r="E154">
        <v>631108</v>
      </c>
      <c r="F154" t="s">
        <v>23</v>
      </c>
      <c r="G154">
        <v>6311082008</v>
      </c>
      <c r="H154" t="s">
        <v>30</v>
      </c>
      <c r="I154">
        <v>0.78859999999999997</v>
      </c>
      <c r="J154">
        <v>0.68330000000000002</v>
      </c>
      <c r="K154">
        <v>0.73329999999999995</v>
      </c>
      <c r="L154">
        <v>0.73509999999999998</v>
      </c>
      <c r="M154" t="s">
        <v>17</v>
      </c>
      <c r="N154" t="s">
        <v>19</v>
      </c>
    </row>
    <row r="155" spans="1:14" x14ac:dyDescent="0.3">
      <c r="A155">
        <v>63</v>
      </c>
      <c r="B155" t="s">
        <v>15</v>
      </c>
      <c r="C155">
        <v>6311</v>
      </c>
      <c r="D155" t="s">
        <v>45</v>
      </c>
      <c r="E155">
        <v>631108</v>
      </c>
      <c r="F155" t="s">
        <v>23</v>
      </c>
      <c r="G155">
        <v>6311082009</v>
      </c>
      <c r="H155" t="s">
        <v>176</v>
      </c>
      <c r="I155">
        <v>0.78290000000000004</v>
      </c>
      <c r="J155">
        <v>0.8</v>
      </c>
      <c r="K155">
        <v>0.73329999999999995</v>
      </c>
      <c r="L155">
        <v>0.77210000000000001</v>
      </c>
      <c r="M155" t="s">
        <v>17</v>
      </c>
      <c r="N155" t="s">
        <v>19</v>
      </c>
    </row>
    <row r="156" spans="1:14" x14ac:dyDescent="0.3">
      <c r="A156">
        <v>63</v>
      </c>
      <c r="B156" t="s">
        <v>15</v>
      </c>
      <c r="C156">
        <v>6311</v>
      </c>
      <c r="D156" t="s">
        <v>45</v>
      </c>
      <c r="E156">
        <v>631108</v>
      </c>
      <c r="F156" t="s">
        <v>23</v>
      </c>
      <c r="G156">
        <v>6311082010</v>
      </c>
      <c r="H156" t="s">
        <v>177</v>
      </c>
      <c r="I156">
        <v>0.84</v>
      </c>
      <c r="J156">
        <v>0.75</v>
      </c>
      <c r="K156">
        <v>0.8</v>
      </c>
      <c r="L156">
        <v>0.79669999999999996</v>
      </c>
      <c r="M156" t="s">
        <v>17</v>
      </c>
      <c r="N156" t="s">
        <v>19</v>
      </c>
    </row>
    <row r="157" spans="1:14" x14ac:dyDescent="0.3">
      <c r="A157">
        <v>63</v>
      </c>
      <c r="B157" t="s">
        <v>15</v>
      </c>
      <c r="C157">
        <v>6311</v>
      </c>
      <c r="D157" t="s">
        <v>45</v>
      </c>
      <c r="E157">
        <v>631108</v>
      </c>
      <c r="F157" t="s">
        <v>23</v>
      </c>
      <c r="G157">
        <v>6311082011</v>
      </c>
      <c r="H157" t="s">
        <v>178</v>
      </c>
      <c r="I157">
        <v>0.7429</v>
      </c>
      <c r="J157">
        <v>0.45</v>
      </c>
      <c r="K157">
        <v>0.66669999999999996</v>
      </c>
      <c r="L157">
        <v>0.61980000000000002</v>
      </c>
      <c r="M157" t="s">
        <v>16</v>
      </c>
      <c r="N157" t="s">
        <v>17</v>
      </c>
    </row>
    <row r="158" spans="1:14" x14ac:dyDescent="0.3">
      <c r="A158">
        <v>63</v>
      </c>
      <c r="B158" t="s">
        <v>15</v>
      </c>
      <c r="C158">
        <v>6311</v>
      </c>
      <c r="D158" t="s">
        <v>45</v>
      </c>
      <c r="E158">
        <v>631108</v>
      </c>
      <c r="F158" t="s">
        <v>23</v>
      </c>
      <c r="G158">
        <v>6311082012</v>
      </c>
      <c r="H158" t="s">
        <v>179</v>
      </c>
      <c r="I158">
        <v>0.65139999999999998</v>
      </c>
      <c r="J158">
        <v>0.6</v>
      </c>
      <c r="K158">
        <v>0.8</v>
      </c>
      <c r="L158">
        <v>0.68379999999999996</v>
      </c>
      <c r="M158" t="s">
        <v>16</v>
      </c>
      <c r="N158" t="s">
        <v>17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A54D2-6B27-483F-80EC-BEA01452138D}">
  <dimension ref="C3:I15"/>
  <sheetViews>
    <sheetView workbookViewId="0">
      <selection activeCell="D19" sqref="D19"/>
    </sheetView>
  </sheetViews>
  <sheetFormatPr defaultRowHeight="14.4" x14ac:dyDescent="0.3"/>
  <cols>
    <col min="3" max="3" width="13.5546875" style="4" customWidth="1"/>
    <col min="4" max="4" width="19.5546875" bestFit="1" customWidth="1"/>
    <col min="5" max="9" width="12.44140625" style="4" customWidth="1"/>
  </cols>
  <sheetData>
    <row r="3" spans="3:9" ht="26.4" customHeight="1" x14ac:dyDescent="0.3">
      <c r="C3" s="9" t="s">
        <v>182</v>
      </c>
      <c r="D3" s="9"/>
      <c r="E3" s="9"/>
      <c r="F3" s="9"/>
      <c r="G3" s="9"/>
      <c r="H3" s="9"/>
      <c r="I3" s="9"/>
    </row>
    <row r="5" spans="3:9" hidden="1" x14ac:dyDescent="0.3">
      <c r="C5" s="5" t="s">
        <v>181</v>
      </c>
      <c r="E5" s="5" t="s">
        <v>13</v>
      </c>
    </row>
    <row r="6" spans="3:9" s="7" customFormat="1" ht="42" customHeight="1" x14ac:dyDescent="0.3">
      <c r="C6" s="8" t="s">
        <v>183</v>
      </c>
      <c r="D6" s="8" t="s">
        <v>6</v>
      </c>
      <c r="E6" s="7" t="s">
        <v>16</v>
      </c>
      <c r="F6" s="7" t="s">
        <v>17</v>
      </c>
      <c r="G6" s="7" t="s">
        <v>19</v>
      </c>
      <c r="H6" s="7" t="s">
        <v>63</v>
      </c>
      <c r="I6" s="7" t="s">
        <v>180</v>
      </c>
    </row>
    <row r="7" spans="3:9" x14ac:dyDescent="0.3">
      <c r="C7" s="4">
        <v>631101</v>
      </c>
      <c r="D7" t="s">
        <v>41</v>
      </c>
      <c r="E7" s="6">
        <v>13</v>
      </c>
      <c r="F7" s="6">
        <v>5</v>
      </c>
      <c r="G7" s="6">
        <v>2</v>
      </c>
      <c r="H7" s="6">
        <v>1</v>
      </c>
      <c r="I7" s="6">
        <v>21</v>
      </c>
    </row>
    <row r="8" spans="3:9" x14ac:dyDescent="0.3">
      <c r="C8" s="4">
        <v>631102</v>
      </c>
      <c r="D8" t="s">
        <v>42</v>
      </c>
      <c r="E8" s="6">
        <v>3</v>
      </c>
      <c r="F8" s="6">
        <v>15</v>
      </c>
      <c r="G8" s="6">
        <v>6</v>
      </c>
      <c r="H8" s="6"/>
      <c r="I8" s="6">
        <v>24</v>
      </c>
    </row>
    <row r="9" spans="3:9" x14ac:dyDescent="0.3">
      <c r="C9" s="4">
        <v>631103</v>
      </c>
      <c r="D9" t="s">
        <v>87</v>
      </c>
      <c r="E9" s="6"/>
      <c r="F9" s="6">
        <v>18</v>
      </c>
      <c r="G9" s="6">
        <v>5</v>
      </c>
      <c r="H9" s="6"/>
      <c r="I9" s="6">
        <v>23</v>
      </c>
    </row>
    <row r="10" spans="3:9" x14ac:dyDescent="0.3">
      <c r="C10" s="4">
        <v>631104</v>
      </c>
      <c r="D10" t="s">
        <v>106</v>
      </c>
      <c r="E10" s="6">
        <v>2</v>
      </c>
      <c r="F10" s="6">
        <v>11</v>
      </c>
      <c r="G10" s="6">
        <v>5</v>
      </c>
      <c r="H10" s="6"/>
      <c r="I10" s="6">
        <v>18</v>
      </c>
    </row>
    <row r="11" spans="3:9" x14ac:dyDescent="0.3">
      <c r="C11" s="4">
        <v>631105</v>
      </c>
      <c r="D11" t="s">
        <v>120</v>
      </c>
      <c r="E11" s="6">
        <v>6</v>
      </c>
      <c r="F11" s="6">
        <v>19</v>
      </c>
      <c r="G11" s="6">
        <v>2</v>
      </c>
      <c r="H11" s="6"/>
      <c r="I11" s="6">
        <v>27</v>
      </c>
    </row>
    <row r="12" spans="3:9" x14ac:dyDescent="0.3">
      <c r="C12" s="4">
        <v>631106</v>
      </c>
      <c r="D12" t="s">
        <v>143</v>
      </c>
      <c r="E12" s="6">
        <v>1</v>
      </c>
      <c r="F12" s="6">
        <v>13</v>
      </c>
      <c r="G12" s="6"/>
      <c r="H12" s="6"/>
      <c r="I12" s="6">
        <v>14</v>
      </c>
    </row>
    <row r="13" spans="3:9" x14ac:dyDescent="0.3">
      <c r="C13" s="4">
        <v>631107</v>
      </c>
      <c r="D13" t="s">
        <v>158</v>
      </c>
      <c r="E13" s="6"/>
      <c r="F13" s="6">
        <v>13</v>
      </c>
      <c r="G13" s="6">
        <v>2</v>
      </c>
      <c r="H13" s="6"/>
      <c r="I13" s="6">
        <v>15</v>
      </c>
    </row>
    <row r="14" spans="3:9" x14ac:dyDescent="0.3">
      <c r="C14" s="4">
        <v>631108</v>
      </c>
      <c r="D14" t="s">
        <v>23</v>
      </c>
      <c r="E14" s="6">
        <v>3</v>
      </c>
      <c r="F14" s="6">
        <v>9</v>
      </c>
      <c r="G14" s="6"/>
      <c r="H14" s="6"/>
      <c r="I14" s="6">
        <v>12</v>
      </c>
    </row>
    <row r="15" spans="3:9" x14ac:dyDescent="0.3">
      <c r="C15" s="4" t="s">
        <v>180</v>
      </c>
      <c r="E15" s="6">
        <v>28</v>
      </c>
      <c r="F15" s="6">
        <v>103</v>
      </c>
      <c r="G15" s="6">
        <v>22</v>
      </c>
      <c r="H15" s="6">
        <v>1</v>
      </c>
      <c r="I15" s="6">
        <v>154</v>
      </c>
    </row>
  </sheetData>
  <mergeCells count="1">
    <mergeCell ref="C3: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1E916-6DAB-4FE4-BEB3-D04D4759E409}">
  <dimension ref="A1:BD128"/>
  <sheetViews>
    <sheetView workbookViewId="0">
      <selection activeCell="A5" sqref="A5:BD5"/>
    </sheetView>
  </sheetViews>
  <sheetFormatPr defaultColWidth="8.77734375" defaultRowHeight="50.4" x14ac:dyDescent="0.8"/>
  <cols>
    <col min="1" max="17" width="21.21875" style="175" customWidth="1"/>
    <col min="18" max="24" width="21.21875" style="176" customWidth="1"/>
    <col min="25" max="52" width="21.21875" style="175" customWidth="1"/>
    <col min="53" max="53" width="21.21875" style="177" customWidth="1"/>
    <col min="54" max="55" width="21.21875" style="175" customWidth="1"/>
    <col min="56" max="56" width="21.21875" style="177" customWidth="1"/>
    <col min="57" max="16384" width="8.77734375" style="175"/>
  </cols>
  <sheetData>
    <row r="1" spans="1:56" s="11" customFormat="1" ht="36" customHeight="1" x14ac:dyDescent="1.0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row>
    <row r="2" spans="1:56" s="11" customFormat="1" ht="76.5" customHeight="1" x14ac:dyDescent="0.3">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row>
    <row r="3" spans="1:56" s="11" customFormat="1" ht="76.5" customHeight="1" thickBot="1" x14ac:dyDescent="0.85">
      <c r="A3" s="13"/>
      <c r="B3" s="13"/>
      <c r="C3" s="14"/>
      <c r="D3" s="14"/>
      <c r="E3" s="14"/>
      <c r="F3" s="14"/>
      <c r="G3" s="14"/>
      <c r="H3" s="14"/>
      <c r="I3" s="14"/>
      <c r="J3" s="14"/>
      <c r="K3" s="14"/>
      <c r="L3" s="14"/>
      <c r="M3" s="14"/>
      <c r="N3" s="15"/>
      <c r="X3" s="16"/>
      <c r="Y3" s="15"/>
      <c r="Z3" s="15"/>
      <c r="AA3" s="15"/>
      <c r="AB3" s="15"/>
      <c r="AC3" s="15"/>
      <c r="AD3" s="15"/>
      <c r="AE3" s="15"/>
      <c r="AF3" s="15"/>
      <c r="AH3" s="17"/>
      <c r="AK3" s="15"/>
      <c r="AL3" s="15"/>
      <c r="AM3" s="15"/>
      <c r="AN3" s="15"/>
      <c r="AO3" s="15"/>
    </row>
    <row r="4" spans="1:56" s="11" customFormat="1" ht="76.5" customHeight="1" thickBot="1" x14ac:dyDescent="0.85">
      <c r="A4" s="13"/>
      <c r="B4" s="13"/>
      <c r="C4" s="14"/>
      <c r="E4" s="18" t="s">
        <v>184</v>
      </c>
      <c r="G4" s="14"/>
      <c r="H4" s="14"/>
      <c r="I4" s="14"/>
      <c r="J4" s="14"/>
      <c r="K4" s="14"/>
      <c r="L4" s="14"/>
      <c r="M4" s="14"/>
      <c r="N4" s="15"/>
      <c r="X4" s="16"/>
      <c r="Y4" s="15"/>
      <c r="Z4" s="15"/>
      <c r="AA4" s="15"/>
      <c r="AB4" s="15"/>
      <c r="AC4" s="15"/>
      <c r="AD4" s="15"/>
      <c r="AE4" s="15"/>
      <c r="AF4" s="15"/>
      <c r="AH4" s="17"/>
      <c r="AK4" s="15"/>
      <c r="AL4" s="15"/>
      <c r="AM4" s="15"/>
      <c r="AN4" s="15"/>
      <c r="AO4" s="15"/>
      <c r="AZ4" s="19" t="s">
        <v>185</v>
      </c>
      <c r="BA4" s="20"/>
      <c r="BB4" s="20"/>
      <c r="BC4" s="21"/>
    </row>
    <row r="5" spans="1:56" s="23" customFormat="1" ht="89.25" customHeight="1" x14ac:dyDescent="0.3">
      <c r="A5" s="22" t="s">
        <v>186</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row>
    <row r="6" spans="1:56" s="23" customFormat="1" ht="89.25" customHeight="1" x14ac:dyDescent="0.3">
      <c r="A6" s="24" t="s">
        <v>187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row>
    <row r="7" spans="1:56" s="11" customFormat="1" ht="36.75" customHeight="1" thickBot="1" x14ac:dyDescent="0.3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row>
    <row r="8" spans="1:56" s="11" customFormat="1" ht="89.25" customHeight="1" thickBot="1" x14ac:dyDescent="0.35">
      <c r="A8" s="26" t="s">
        <v>188</v>
      </c>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8"/>
    </row>
    <row r="9" spans="1:56" s="11" customFormat="1" ht="36.75" customHeight="1" x14ac:dyDescent="0.3">
      <c r="A9" s="29" t="s">
        <v>189</v>
      </c>
      <c r="B9" s="30"/>
      <c r="C9" s="30"/>
      <c r="D9" s="30"/>
      <c r="E9" s="30"/>
      <c r="F9" s="30"/>
      <c r="G9" s="31" t="s">
        <v>190</v>
      </c>
      <c r="H9" s="32"/>
      <c r="I9" s="32"/>
      <c r="J9" s="32"/>
      <c r="K9" s="32"/>
      <c r="L9" s="32"/>
      <c r="M9" s="32"/>
      <c r="N9" s="32"/>
      <c r="O9" s="32"/>
      <c r="P9" s="32"/>
      <c r="Q9" s="32"/>
      <c r="R9" s="32"/>
      <c r="S9" s="32"/>
      <c r="T9" s="32"/>
      <c r="U9" s="32"/>
      <c r="V9" s="32"/>
      <c r="W9" s="32"/>
      <c r="X9" s="32"/>
      <c r="Y9" s="32"/>
      <c r="Z9" s="32"/>
      <c r="AA9" s="32"/>
      <c r="AB9" s="33"/>
      <c r="AC9" s="29" t="s">
        <v>191</v>
      </c>
      <c r="AD9" s="30"/>
      <c r="AE9" s="30"/>
      <c r="AF9" s="30"/>
      <c r="AG9" s="34"/>
      <c r="AH9" s="35"/>
      <c r="AI9" s="35"/>
      <c r="AJ9" s="35"/>
      <c r="AK9" s="35"/>
      <c r="AL9" s="35"/>
      <c r="AM9" s="35"/>
      <c r="AN9" s="35"/>
      <c r="AO9" s="35"/>
      <c r="AP9" s="35"/>
      <c r="AQ9" s="35"/>
      <c r="AR9" s="35"/>
      <c r="AS9" s="35"/>
      <c r="AT9" s="35"/>
      <c r="AU9" s="35"/>
      <c r="AV9" s="35"/>
      <c r="AW9" s="35"/>
      <c r="AX9" s="35"/>
      <c r="AY9" s="35"/>
      <c r="AZ9" s="35"/>
      <c r="BA9" s="35"/>
      <c r="BB9" s="35"/>
      <c r="BC9" s="35"/>
      <c r="BD9" s="36"/>
    </row>
    <row r="10" spans="1:56" s="11" customFormat="1" ht="132.44999999999999" customHeight="1" x14ac:dyDescent="0.3">
      <c r="A10" s="37"/>
      <c r="B10" s="38"/>
      <c r="C10" s="38"/>
      <c r="D10" s="38"/>
      <c r="E10" s="38"/>
      <c r="F10" s="38"/>
      <c r="G10" s="39"/>
      <c r="H10" s="40"/>
      <c r="I10" s="40"/>
      <c r="J10" s="40"/>
      <c r="K10" s="40"/>
      <c r="L10" s="40"/>
      <c r="M10" s="40"/>
      <c r="N10" s="40"/>
      <c r="O10" s="40"/>
      <c r="P10" s="40"/>
      <c r="Q10" s="40"/>
      <c r="R10" s="40"/>
      <c r="S10" s="40"/>
      <c r="T10" s="40"/>
      <c r="U10" s="40"/>
      <c r="V10" s="40"/>
      <c r="W10" s="40"/>
      <c r="X10" s="40"/>
      <c r="Y10" s="40"/>
      <c r="Z10" s="40"/>
      <c r="AA10" s="40"/>
      <c r="AB10" s="41"/>
      <c r="AC10" s="37"/>
      <c r="AD10" s="38"/>
      <c r="AE10" s="38"/>
      <c r="AF10" s="38"/>
      <c r="AG10" s="42"/>
      <c r="AH10" s="43"/>
      <c r="AI10" s="44" t="s">
        <v>192</v>
      </c>
      <c r="AJ10" s="45"/>
      <c r="AK10" s="45"/>
      <c r="AL10" s="45"/>
      <c r="AM10" s="43"/>
      <c r="AN10" s="45" t="s">
        <v>193</v>
      </c>
      <c r="AO10" s="46" t="s">
        <v>194</v>
      </c>
      <c r="AP10" s="47"/>
      <c r="AQ10" s="47"/>
      <c r="AR10" s="47"/>
      <c r="AS10" s="47"/>
      <c r="AT10" s="47"/>
      <c r="AU10" s="47"/>
      <c r="AV10" s="47"/>
      <c r="AW10" s="47"/>
      <c r="AX10" s="47"/>
      <c r="AY10" s="47"/>
      <c r="AZ10" s="47"/>
      <c r="BA10" s="47"/>
      <c r="BB10" s="47"/>
      <c r="BC10" s="47"/>
      <c r="BD10" s="48"/>
    </row>
    <row r="11" spans="1:56" s="11" customFormat="1" ht="75" customHeight="1" x14ac:dyDescent="0.3">
      <c r="A11" s="49"/>
      <c r="B11" s="50"/>
      <c r="C11" s="50"/>
      <c r="D11" s="50"/>
      <c r="E11" s="50"/>
      <c r="F11" s="50"/>
      <c r="G11" s="51"/>
      <c r="H11" s="52"/>
      <c r="I11" s="52"/>
      <c r="J11" s="52"/>
      <c r="K11" s="52"/>
      <c r="L11" s="52"/>
      <c r="M11" s="52"/>
      <c r="N11" s="52"/>
      <c r="O11" s="52"/>
      <c r="P11" s="52"/>
      <c r="Q11" s="52"/>
      <c r="R11" s="52"/>
      <c r="S11" s="52"/>
      <c r="T11" s="52"/>
      <c r="U11" s="52"/>
      <c r="V11" s="52"/>
      <c r="W11" s="52"/>
      <c r="X11" s="52"/>
      <c r="Y11" s="52"/>
      <c r="Z11" s="52"/>
      <c r="AA11" s="52"/>
      <c r="AB11" s="53"/>
      <c r="AC11" s="37"/>
      <c r="AD11" s="38"/>
      <c r="AE11" s="38"/>
      <c r="AF11" s="38"/>
      <c r="AG11" s="42"/>
      <c r="AH11" s="43"/>
      <c r="AI11" s="44" t="s">
        <v>195</v>
      </c>
      <c r="AJ11" s="45"/>
      <c r="AK11" s="45"/>
      <c r="AL11" s="45"/>
      <c r="AM11" s="43"/>
      <c r="AN11" s="45" t="s">
        <v>193</v>
      </c>
      <c r="AO11" s="54" t="s">
        <v>196</v>
      </c>
      <c r="AP11" s="47"/>
      <c r="AQ11" s="47"/>
      <c r="AR11" s="47"/>
      <c r="AS11" s="47"/>
      <c r="AT11" s="47"/>
      <c r="AU11" s="47"/>
      <c r="AV11" s="47"/>
      <c r="AW11" s="47"/>
      <c r="AX11" s="47"/>
      <c r="AY11" s="47"/>
      <c r="AZ11" s="47"/>
      <c r="BA11" s="47"/>
      <c r="BB11" s="47"/>
      <c r="BC11" s="47"/>
      <c r="BD11" s="48"/>
    </row>
    <row r="12" spans="1:56" s="11" customFormat="1" ht="109.2" customHeight="1" x14ac:dyDescent="0.3">
      <c r="A12" s="55" t="s">
        <v>197</v>
      </c>
      <c r="B12" s="56"/>
      <c r="C12" s="56"/>
      <c r="D12" s="56"/>
      <c r="E12" s="56"/>
      <c r="F12" s="56"/>
      <c r="G12" s="57"/>
      <c r="H12" s="58"/>
      <c r="I12" s="58"/>
      <c r="J12" s="58"/>
      <c r="K12" s="58"/>
      <c r="L12" s="58"/>
      <c r="M12" s="58"/>
      <c r="N12" s="58"/>
      <c r="O12" s="58"/>
      <c r="P12" s="58"/>
      <c r="Q12" s="58"/>
      <c r="R12" s="58"/>
      <c r="S12" s="58"/>
      <c r="T12" s="58"/>
      <c r="U12" s="58"/>
      <c r="V12" s="58"/>
      <c r="W12" s="58"/>
      <c r="X12" s="58"/>
      <c r="Y12" s="58"/>
      <c r="Z12" s="58"/>
      <c r="AA12" s="58"/>
      <c r="AB12" s="59"/>
      <c r="AC12" s="37"/>
      <c r="AD12" s="38"/>
      <c r="AE12" s="38"/>
      <c r="AF12" s="38"/>
      <c r="AG12" s="42"/>
      <c r="AH12" s="43"/>
      <c r="AI12" s="44" t="s">
        <v>198</v>
      </c>
      <c r="AJ12" s="45"/>
      <c r="AK12" s="45"/>
      <c r="AL12" s="45"/>
      <c r="AM12" s="43"/>
      <c r="AN12" s="45" t="s">
        <v>193</v>
      </c>
      <c r="AO12" s="60" t="s">
        <v>199</v>
      </c>
      <c r="AP12" s="60"/>
      <c r="AQ12" s="60"/>
      <c r="AR12" s="60"/>
      <c r="AS12" s="60"/>
      <c r="AT12" s="60"/>
      <c r="AU12" s="60"/>
      <c r="AV12" s="60"/>
      <c r="AW12" s="60"/>
      <c r="AX12" s="60"/>
      <c r="AY12" s="60"/>
      <c r="AZ12" s="60"/>
      <c r="BA12" s="60"/>
      <c r="BB12" s="60"/>
      <c r="BC12" s="60"/>
      <c r="BD12" s="48"/>
    </row>
    <row r="13" spans="1:56" s="11" customFormat="1" ht="75" customHeight="1" x14ac:dyDescent="0.3">
      <c r="A13" s="61"/>
      <c r="B13" s="62"/>
      <c r="C13" s="62"/>
      <c r="D13" s="62"/>
      <c r="E13" s="62"/>
      <c r="F13" s="62"/>
      <c r="G13" s="39"/>
      <c r="H13" s="40"/>
      <c r="I13" s="40"/>
      <c r="J13" s="40"/>
      <c r="K13" s="40"/>
      <c r="L13" s="40"/>
      <c r="M13" s="40"/>
      <c r="N13" s="40"/>
      <c r="O13" s="40"/>
      <c r="P13" s="40"/>
      <c r="Q13" s="40"/>
      <c r="R13" s="40"/>
      <c r="S13" s="40"/>
      <c r="T13" s="40"/>
      <c r="U13" s="40"/>
      <c r="V13" s="40"/>
      <c r="W13" s="40"/>
      <c r="X13" s="40"/>
      <c r="Y13" s="40"/>
      <c r="Z13" s="40"/>
      <c r="AA13" s="40"/>
      <c r="AB13" s="41"/>
      <c r="AC13" s="37"/>
      <c r="AD13" s="38"/>
      <c r="AE13" s="38"/>
      <c r="AF13" s="38"/>
      <c r="AG13" s="42"/>
      <c r="AH13" s="43"/>
      <c r="AI13" s="44" t="s">
        <v>200</v>
      </c>
      <c r="AJ13" s="45"/>
      <c r="AK13" s="45"/>
      <c r="AL13" s="45"/>
      <c r="AM13" s="43"/>
      <c r="AN13" s="45" t="s">
        <v>193</v>
      </c>
      <c r="AO13" s="47"/>
      <c r="AP13" s="47"/>
      <c r="AQ13" s="47"/>
      <c r="AR13" s="47"/>
      <c r="AS13" s="47"/>
      <c r="AT13" s="47"/>
      <c r="AU13" s="47"/>
      <c r="AV13" s="47"/>
      <c r="AW13" s="47"/>
      <c r="AX13" s="47"/>
      <c r="AY13" s="47"/>
      <c r="AZ13" s="47"/>
      <c r="BA13" s="47"/>
      <c r="BB13" s="47"/>
      <c r="BC13" s="47"/>
      <c r="BD13" s="48"/>
    </row>
    <row r="14" spans="1:56" s="11" customFormat="1" ht="36.75" customHeight="1" thickBot="1" x14ac:dyDescent="0.35">
      <c r="A14" s="63"/>
      <c r="B14" s="64"/>
      <c r="C14" s="64"/>
      <c r="D14" s="64"/>
      <c r="E14" s="64"/>
      <c r="F14" s="64"/>
      <c r="G14" s="65"/>
      <c r="H14" s="66"/>
      <c r="I14" s="66"/>
      <c r="J14" s="66"/>
      <c r="K14" s="66"/>
      <c r="L14" s="66"/>
      <c r="M14" s="66"/>
      <c r="N14" s="66"/>
      <c r="O14" s="66"/>
      <c r="P14" s="66"/>
      <c r="Q14" s="66"/>
      <c r="R14" s="66"/>
      <c r="S14" s="66"/>
      <c r="T14" s="66"/>
      <c r="U14" s="66"/>
      <c r="V14" s="66"/>
      <c r="W14" s="66"/>
      <c r="X14" s="66"/>
      <c r="Y14" s="66"/>
      <c r="Z14" s="66"/>
      <c r="AA14" s="66"/>
      <c r="AB14" s="67"/>
      <c r="AC14" s="68"/>
      <c r="AD14" s="69"/>
      <c r="AE14" s="69"/>
      <c r="AF14" s="69"/>
      <c r="AG14" s="70"/>
      <c r="AH14" s="71"/>
      <c r="AI14" s="71"/>
      <c r="AJ14" s="71"/>
      <c r="AK14" s="71"/>
      <c r="AL14" s="71"/>
      <c r="AM14" s="71"/>
      <c r="AN14" s="71"/>
      <c r="AO14" s="71"/>
      <c r="AP14" s="71"/>
      <c r="AQ14" s="71"/>
      <c r="AR14" s="71"/>
      <c r="AS14" s="71"/>
      <c r="AT14" s="71"/>
      <c r="AU14" s="71"/>
      <c r="AV14" s="71"/>
      <c r="AW14" s="71"/>
      <c r="AX14" s="71"/>
      <c r="AY14" s="71"/>
      <c r="AZ14" s="71"/>
      <c r="BA14" s="71"/>
      <c r="BB14" s="71"/>
      <c r="BC14" s="71"/>
      <c r="BD14" s="72"/>
    </row>
    <row r="15" spans="1:56" s="11" customFormat="1" ht="36.75" customHeight="1" thickBot="1" x14ac:dyDescent="0.85">
      <c r="A15" s="73"/>
      <c r="B15" s="13"/>
      <c r="C15" s="14"/>
      <c r="D15" s="14"/>
      <c r="E15" s="14"/>
      <c r="F15" s="14"/>
      <c r="G15" s="14"/>
      <c r="H15" s="14"/>
      <c r="I15" s="14"/>
      <c r="J15" s="14"/>
      <c r="K15" s="14"/>
      <c r="L15" s="14"/>
      <c r="M15" s="14"/>
      <c r="N15" s="15"/>
      <c r="X15" s="16"/>
      <c r="Y15" s="15"/>
      <c r="Z15" s="15"/>
      <c r="AA15" s="15"/>
      <c r="AB15" s="15"/>
      <c r="AC15" s="15"/>
      <c r="AD15" s="15"/>
      <c r="AE15" s="15"/>
      <c r="AF15" s="15"/>
      <c r="AH15" s="17"/>
      <c r="AK15" s="15"/>
      <c r="AL15" s="15"/>
      <c r="AM15" s="15"/>
      <c r="AN15" s="15"/>
      <c r="AO15" s="15"/>
      <c r="BD15" s="74"/>
    </row>
    <row r="16" spans="1:56" s="80" customFormat="1" ht="75" customHeight="1" x14ac:dyDescent="0.3">
      <c r="A16" s="75" t="s">
        <v>201</v>
      </c>
      <c r="B16" s="76" t="s">
        <v>202</v>
      </c>
      <c r="C16" s="76"/>
      <c r="D16" s="76"/>
      <c r="E16" s="76"/>
      <c r="F16" s="76"/>
      <c r="G16" s="76" t="s">
        <v>203</v>
      </c>
      <c r="H16" s="76"/>
      <c r="I16" s="76"/>
      <c r="J16" s="76"/>
      <c r="K16" s="76" t="s">
        <v>204</v>
      </c>
      <c r="L16" s="76"/>
      <c r="M16" s="76"/>
      <c r="N16" s="76"/>
      <c r="O16" s="76"/>
      <c r="P16" s="76" t="s">
        <v>205</v>
      </c>
      <c r="Q16" s="76"/>
      <c r="R16" s="76"/>
      <c r="S16" s="76"/>
      <c r="T16" s="76"/>
      <c r="U16" s="76"/>
      <c r="V16" s="76"/>
      <c r="W16" s="76"/>
      <c r="X16" s="76"/>
      <c r="Y16" s="76" t="s">
        <v>206</v>
      </c>
      <c r="Z16" s="76"/>
      <c r="AA16" s="76"/>
      <c r="AB16" s="76"/>
      <c r="AC16" s="76" t="s">
        <v>207</v>
      </c>
      <c r="AD16" s="76"/>
      <c r="AE16" s="76"/>
      <c r="AF16" s="76"/>
      <c r="AG16" s="76" t="s">
        <v>208</v>
      </c>
      <c r="AH16" s="76"/>
      <c r="AI16" s="76"/>
      <c r="AJ16" s="76"/>
      <c r="AK16" s="76" t="s">
        <v>209</v>
      </c>
      <c r="AL16" s="76"/>
      <c r="AM16" s="76"/>
      <c r="AN16" s="76"/>
      <c r="AO16" s="76" t="s">
        <v>210</v>
      </c>
      <c r="AP16" s="76"/>
      <c r="AQ16" s="76"/>
      <c r="AR16" s="76"/>
      <c r="AS16" s="76" t="s">
        <v>211</v>
      </c>
      <c r="AT16" s="76"/>
      <c r="AU16" s="76"/>
      <c r="AV16" s="76"/>
      <c r="AW16" s="76"/>
      <c r="AX16" s="76"/>
      <c r="AY16" s="76"/>
      <c r="AZ16" s="76"/>
      <c r="BA16" s="77"/>
      <c r="BB16" s="78" t="s">
        <v>212</v>
      </c>
      <c r="BC16" s="78"/>
      <c r="BD16" s="79"/>
    </row>
    <row r="17" spans="1:56" s="80" customFormat="1" ht="75" customHeight="1" x14ac:dyDescent="0.3">
      <c r="A17" s="81"/>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3"/>
      <c r="BB17" s="84"/>
      <c r="BC17" s="84"/>
      <c r="BD17" s="85"/>
    </row>
    <row r="18" spans="1:56" s="80" customFormat="1" ht="75" customHeight="1" x14ac:dyDescent="0.3">
      <c r="A18" s="81"/>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3"/>
      <c r="BB18" s="86" t="s">
        <v>213</v>
      </c>
      <c r="BC18" s="87"/>
      <c r="BD18" s="88">
        <v>-1</v>
      </c>
    </row>
    <row r="19" spans="1:56" s="80" customFormat="1" ht="75" customHeight="1" x14ac:dyDescent="0.3">
      <c r="A19" s="81"/>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3"/>
      <c r="BB19" s="89" t="s">
        <v>214</v>
      </c>
      <c r="BC19" s="90"/>
      <c r="BD19" s="91">
        <v>-2</v>
      </c>
    </row>
    <row r="20" spans="1:56" s="97" customFormat="1" ht="75" customHeight="1" thickBot="1" x14ac:dyDescent="0.35">
      <c r="A20" s="92" t="s">
        <v>215</v>
      </c>
      <c r="B20" s="93" t="s">
        <v>216</v>
      </c>
      <c r="C20" s="94"/>
      <c r="D20" s="94"/>
      <c r="E20" s="94"/>
      <c r="F20" s="95"/>
      <c r="G20" s="93" t="s">
        <v>217</v>
      </c>
      <c r="H20" s="94"/>
      <c r="I20" s="94"/>
      <c r="J20" s="95"/>
      <c r="K20" s="93" t="s">
        <v>218</v>
      </c>
      <c r="L20" s="94"/>
      <c r="M20" s="94"/>
      <c r="N20" s="94"/>
      <c r="O20" s="95"/>
      <c r="P20" s="93" t="s">
        <v>219</v>
      </c>
      <c r="Q20" s="94"/>
      <c r="R20" s="94"/>
      <c r="S20" s="94"/>
      <c r="T20" s="94"/>
      <c r="U20" s="94"/>
      <c r="V20" s="94"/>
      <c r="W20" s="94"/>
      <c r="X20" s="95"/>
      <c r="Y20" s="93" t="s">
        <v>220</v>
      </c>
      <c r="Z20" s="94"/>
      <c r="AA20" s="94"/>
      <c r="AB20" s="95"/>
      <c r="AC20" s="93" t="s">
        <v>221</v>
      </c>
      <c r="AD20" s="94"/>
      <c r="AE20" s="94"/>
      <c r="AF20" s="95"/>
      <c r="AG20" s="93" t="s">
        <v>222</v>
      </c>
      <c r="AH20" s="94"/>
      <c r="AI20" s="94"/>
      <c r="AJ20" s="95"/>
      <c r="AK20" s="93" t="s">
        <v>223</v>
      </c>
      <c r="AL20" s="94"/>
      <c r="AM20" s="94"/>
      <c r="AN20" s="95"/>
      <c r="AO20" s="93" t="s">
        <v>224</v>
      </c>
      <c r="AP20" s="94"/>
      <c r="AQ20" s="94"/>
      <c r="AR20" s="95"/>
      <c r="AS20" s="93" t="s">
        <v>225</v>
      </c>
      <c r="AT20" s="94"/>
      <c r="AU20" s="94"/>
      <c r="AV20" s="94"/>
      <c r="AW20" s="94"/>
      <c r="AX20" s="94"/>
      <c r="AY20" s="94"/>
      <c r="AZ20" s="94"/>
      <c r="BA20" s="95"/>
      <c r="BB20" s="93" t="s">
        <v>226</v>
      </c>
      <c r="BC20" s="94"/>
      <c r="BD20" s="96"/>
    </row>
    <row r="21" spans="1:56" s="11" customFormat="1" ht="409.6" customHeight="1" x14ac:dyDescent="0.3">
      <c r="A21" s="98">
        <v>1</v>
      </c>
      <c r="B21" s="99" t="s">
        <v>18</v>
      </c>
      <c r="C21" s="100"/>
      <c r="D21" s="100"/>
      <c r="E21" s="100"/>
      <c r="F21" s="101"/>
      <c r="G21" s="102" t="s">
        <v>18</v>
      </c>
      <c r="H21" s="103"/>
      <c r="I21" s="103"/>
      <c r="J21" s="104"/>
      <c r="K21" s="99" t="s">
        <v>18</v>
      </c>
      <c r="L21" s="100"/>
      <c r="M21" s="100"/>
      <c r="N21" s="100"/>
      <c r="O21" s="101"/>
      <c r="P21" s="105" t="s">
        <v>227</v>
      </c>
      <c r="Q21" s="100"/>
      <c r="R21" s="100"/>
      <c r="S21" s="100"/>
      <c r="T21" s="100"/>
      <c r="U21" s="100"/>
      <c r="V21" s="100"/>
      <c r="W21" s="100"/>
      <c r="X21" s="101"/>
      <c r="Y21" s="105" t="s">
        <v>228</v>
      </c>
      <c r="Z21" s="100"/>
      <c r="AA21" s="100"/>
      <c r="AB21" s="101"/>
      <c r="AC21" s="106" t="s">
        <v>229</v>
      </c>
      <c r="AD21" s="107"/>
      <c r="AE21" s="107"/>
      <c r="AF21" s="108"/>
      <c r="AG21" s="109" t="s">
        <v>230</v>
      </c>
      <c r="AH21" s="110"/>
      <c r="AI21" s="110"/>
      <c r="AJ21" s="98"/>
      <c r="AK21" s="105" t="s">
        <v>231</v>
      </c>
      <c r="AL21" s="111"/>
      <c r="AM21" s="111"/>
      <c r="AN21" s="112"/>
      <c r="AO21" s="99" t="s">
        <v>232</v>
      </c>
      <c r="AP21" s="100"/>
      <c r="AQ21" s="100"/>
      <c r="AR21" s="101"/>
      <c r="AS21" s="99" t="str">
        <f>"Berapakah jumlah desa/kelurahan yang dilaksanakan survei"</f>
        <v>Berapakah jumlah desa/kelurahan yang dilaksanakan survei</v>
      </c>
      <c r="AT21" s="100"/>
      <c r="AU21" s="100"/>
      <c r="AV21" s="100"/>
      <c r="AW21" s="100"/>
      <c r="AX21" s="100"/>
      <c r="AY21" s="100"/>
      <c r="AZ21" s="100"/>
      <c r="BA21" s="101"/>
      <c r="BB21" s="105" t="s">
        <v>233</v>
      </c>
      <c r="BC21" s="100"/>
      <c r="BD21" s="100"/>
    </row>
    <row r="22" spans="1:56" s="11" customFormat="1" ht="82.2" customHeight="1" x14ac:dyDescent="0.3">
      <c r="A22" s="113"/>
      <c r="B22" s="114"/>
      <c r="C22" s="115"/>
      <c r="D22" s="115"/>
      <c r="E22" s="115"/>
      <c r="F22" s="116"/>
      <c r="G22" s="117"/>
      <c r="H22" s="118"/>
      <c r="I22" s="118"/>
      <c r="J22" s="119"/>
      <c r="K22" s="114"/>
      <c r="L22" s="115"/>
      <c r="M22" s="115"/>
      <c r="N22" s="115"/>
      <c r="O22" s="116"/>
      <c r="P22" s="114"/>
      <c r="Q22" s="115"/>
      <c r="R22" s="115"/>
      <c r="S22" s="115"/>
      <c r="T22" s="115"/>
      <c r="U22" s="115"/>
      <c r="V22" s="115"/>
      <c r="W22" s="115"/>
      <c r="X22" s="116"/>
      <c r="Y22" s="114"/>
      <c r="Z22" s="115"/>
      <c r="AA22" s="115"/>
      <c r="AB22" s="116"/>
      <c r="AC22" s="120"/>
      <c r="AD22" s="121"/>
      <c r="AE22" s="121"/>
      <c r="AF22" s="122"/>
      <c r="AG22" s="123"/>
      <c r="AH22" s="124"/>
      <c r="AI22" s="124"/>
      <c r="AJ22" s="113"/>
      <c r="AK22" s="125"/>
      <c r="AL22" s="126"/>
      <c r="AM22" s="126"/>
      <c r="AN22" s="127"/>
      <c r="AO22" s="114"/>
      <c r="AP22" s="115"/>
      <c r="AQ22" s="115"/>
      <c r="AR22" s="116"/>
      <c r="AS22" s="114"/>
      <c r="AT22" s="115"/>
      <c r="AU22" s="115"/>
      <c r="AV22" s="115"/>
      <c r="AW22" s="115"/>
      <c r="AX22" s="115"/>
      <c r="AY22" s="115"/>
      <c r="AZ22" s="115"/>
      <c r="BA22" s="116"/>
      <c r="BB22" s="114"/>
      <c r="BC22" s="115"/>
      <c r="BD22" s="115"/>
    </row>
    <row r="23" spans="1:56" s="11" customFormat="1" ht="409.2" customHeight="1" x14ac:dyDescent="0.3">
      <c r="A23" s="128">
        <v>2</v>
      </c>
      <c r="B23" s="129" t="s">
        <v>234</v>
      </c>
      <c r="C23" s="129"/>
      <c r="D23" s="129"/>
      <c r="E23" s="129"/>
      <c r="F23" s="129"/>
      <c r="G23" s="130" t="str">
        <f>B23</f>
        <v>Kecamatan</v>
      </c>
      <c r="H23" s="131"/>
      <c r="I23" s="131"/>
      <c r="J23" s="131"/>
      <c r="K23" s="132" t="s">
        <v>235</v>
      </c>
      <c r="L23" s="132"/>
      <c r="M23" s="132"/>
      <c r="N23" s="132"/>
      <c r="O23" s="132"/>
      <c r="P23" s="129" t="s">
        <v>236</v>
      </c>
      <c r="Q23" s="132"/>
      <c r="R23" s="132"/>
      <c r="S23" s="132"/>
      <c r="T23" s="132"/>
      <c r="U23" s="132"/>
      <c r="V23" s="132"/>
      <c r="W23" s="132"/>
      <c r="X23" s="132"/>
      <c r="Y23" s="132" t="s">
        <v>237</v>
      </c>
      <c r="Z23" s="132"/>
      <c r="AA23" s="132"/>
      <c r="AB23" s="132"/>
      <c r="AC23" s="131" t="str">
        <f>AC21</f>
        <v>Saat Pelaksanaan berlangsung</v>
      </c>
      <c r="AD23" s="131"/>
      <c r="AE23" s="131"/>
      <c r="AF23" s="131"/>
      <c r="AG23" s="132" t="s">
        <v>230</v>
      </c>
      <c r="AH23" s="132"/>
      <c r="AI23" s="132"/>
      <c r="AJ23" s="132"/>
      <c r="AK23" s="133" t="s">
        <v>238</v>
      </c>
      <c r="AL23" s="132"/>
      <c r="AM23" s="132"/>
      <c r="AN23" s="132"/>
      <c r="AO23" s="132" t="str">
        <f>AO21</f>
        <v>Memiliki kode referensi sebagaimana ditetapkan oleh Kemendagri RI</v>
      </c>
      <c r="AP23" s="132"/>
      <c r="AQ23" s="132"/>
      <c r="AR23" s="132"/>
      <c r="AS23" s="132" t="s">
        <v>239</v>
      </c>
      <c r="AT23" s="132"/>
      <c r="AU23" s="132"/>
      <c r="AV23" s="132"/>
      <c r="AW23" s="132"/>
      <c r="AX23" s="132"/>
      <c r="AY23" s="132"/>
      <c r="AZ23" s="132"/>
      <c r="BA23" s="132"/>
      <c r="BB23" s="133" t="s">
        <v>233</v>
      </c>
      <c r="BC23" s="132"/>
      <c r="BD23" s="132"/>
    </row>
    <row r="24" spans="1:56" s="11" customFormat="1" ht="409.2" customHeight="1" x14ac:dyDescent="0.3">
      <c r="A24" s="128">
        <v>3</v>
      </c>
      <c r="B24" s="129" t="s">
        <v>240</v>
      </c>
      <c r="C24" s="129"/>
      <c r="D24" s="129"/>
      <c r="E24" s="129"/>
      <c r="F24" s="129"/>
      <c r="G24" s="130" t="str">
        <f>B24</f>
        <v>Indeks Desa Membangun (IDM)</v>
      </c>
      <c r="H24" s="131"/>
      <c r="I24" s="131"/>
      <c r="J24" s="131"/>
      <c r="K24" s="132" t="s">
        <v>241</v>
      </c>
      <c r="L24" s="132"/>
      <c r="M24" s="132"/>
      <c r="N24" s="132"/>
      <c r="O24" s="132"/>
      <c r="P24" s="129" t="s">
        <v>242</v>
      </c>
      <c r="Q24" s="132"/>
      <c r="R24" s="132"/>
      <c r="S24" s="132"/>
      <c r="T24" s="132"/>
      <c r="U24" s="132"/>
      <c r="V24" s="132"/>
      <c r="W24" s="132"/>
      <c r="X24" s="132"/>
      <c r="Y24" s="132" t="s">
        <v>243</v>
      </c>
      <c r="Z24" s="132"/>
      <c r="AA24" s="132"/>
      <c r="AB24" s="132"/>
      <c r="AC24" s="131" t="str">
        <f>AC23</f>
        <v>Saat Pelaksanaan berlangsung</v>
      </c>
      <c r="AD24" s="131"/>
      <c r="AE24" s="131"/>
      <c r="AF24" s="131"/>
      <c r="AG24" s="132" t="s">
        <v>230</v>
      </c>
      <c r="AH24" s="132"/>
      <c r="AI24" s="132"/>
      <c r="AJ24" s="132"/>
      <c r="AK24" s="134" t="s">
        <v>244</v>
      </c>
      <c r="AL24" s="132"/>
      <c r="AM24" s="132"/>
      <c r="AN24" s="132"/>
      <c r="AO24" s="132"/>
      <c r="AP24" s="132"/>
      <c r="AQ24" s="132"/>
      <c r="AR24" s="132"/>
      <c r="AS24" s="132" t="s">
        <v>245</v>
      </c>
      <c r="AT24" s="132"/>
      <c r="AU24" s="132"/>
      <c r="AV24" s="132"/>
      <c r="AW24" s="132"/>
      <c r="AX24" s="132"/>
      <c r="AY24" s="132"/>
      <c r="AZ24" s="132"/>
      <c r="BA24" s="132"/>
      <c r="BB24" s="133" t="s">
        <v>233</v>
      </c>
      <c r="BC24" s="132"/>
      <c r="BD24" s="132"/>
    </row>
    <row r="25" spans="1:56" s="11" customFormat="1" ht="409.2" customHeight="1" x14ac:dyDescent="0.3">
      <c r="A25" s="135">
        <v>4</v>
      </c>
      <c r="B25" s="136" t="s">
        <v>246</v>
      </c>
      <c r="C25" s="137"/>
      <c r="D25" s="137"/>
      <c r="E25" s="137"/>
      <c r="F25" s="138"/>
      <c r="G25" s="139" t="s">
        <v>247</v>
      </c>
      <c r="H25" s="140"/>
      <c r="I25" s="140"/>
      <c r="J25" s="141"/>
      <c r="K25" s="136" t="s">
        <v>248</v>
      </c>
      <c r="L25" s="137"/>
      <c r="M25" s="137"/>
      <c r="N25" s="137"/>
      <c r="O25" s="138"/>
      <c r="P25" s="136" t="s">
        <v>249</v>
      </c>
      <c r="Q25" s="137"/>
      <c r="R25" s="137"/>
      <c r="S25" s="137"/>
      <c r="T25" s="137"/>
      <c r="U25" s="137"/>
      <c r="V25" s="137"/>
      <c r="W25" s="137"/>
      <c r="X25" s="138"/>
      <c r="Y25" s="142" t="s">
        <v>250</v>
      </c>
      <c r="Z25" s="142"/>
      <c r="AA25" s="142"/>
      <c r="AB25" s="142"/>
      <c r="AC25" s="143" t="str">
        <f>AC24</f>
        <v>Saat Pelaksanaan berlangsung</v>
      </c>
      <c r="AD25" s="140"/>
      <c r="AE25" s="140"/>
      <c r="AF25" s="141"/>
      <c r="AG25" s="136"/>
      <c r="AH25" s="137"/>
      <c r="AI25" s="137"/>
      <c r="AJ25" s="138"/>
      <c r="AK25" s="144"/>
      <c r="AL25" s="137"/>
      <c r="AM25" s="137"/>
      <c r="AN25" s="138"/>
      <c r="AO25" s="136" t="s">
        <v>196</v>
      </c>
      <c r="AP25" s="137"/>
      <c r="AQ25" s="137"/>
      <c r="AR25" s="138"/>
      <c r="AS25" s="136" t="str">
        <f>"berapa jumlah "&amp;B25</f>
        <v>berapa jumlah Desa Mandiri</v>
      </c>
      <c r="AT25" s="137"/>
      <c r="AU25" s="137"/>
      <c r="AV25" s="137"/>
      <c r="AW25" s="137"/>
      <c r="AX25" s="137"/>
      <c r="AY25" s="137"/>
      <c r="AZ25" s="137"/>
      <c r="BA25" s="138"/>
      <c r="BB25" s="144" t="s">
        <v>233</v>
      </c>
      <c r="BC25" s="137"/>
      <c r="BD25" s="138"/>
    </row>
    <row r="26" spans="1:56" s="11" customFormat="1" ht="409.6" customHeight="1" x14ac:dyDescent="0.3">
      <c r="A26" s="128">
        <v>5</v>
      </c>
      <c r="B26" s="129" t="s">
        <v>251</v>
      </c>
      <c r="C26" s="129"/>
      <c r="D26" s="129"/>
      <c r="E26" s="129"/>
      <c r="F26" s="129"/>
      <c r="G26" s="130" t="s">
        <v>252</v>
      </c>
      <c r="H26" s="131"/>
      <c r="I26" s="131"/>
      <c r="J26" s="131"/>
      <c r="K26" s="132" t="s">
        <v>253</v>
      </c>
      <c r="L26" s="132"/>
      <c r="M26" s="132"/>
      <c r="N26" s="132"/>
      <c r="O26" s="132"/>
      <c r="P26" s="129" t="s">
        <v>254</v>
      </c>
      <c r="Q26" s="132"/>
      <c r="R26" s="132"/>
      <c r="S26" s="132"/>
      <c r="T26" s="132"/>
      <c r="U26" s="132"/>
      <c r="V26" s="132"/>
      <c r="W26" s="132"/>
      <c r="X26" s="132"/>
      <c r="Y26" s="142" t="s">
        <v>255</v>
      </c>
      <c r="Z26" s="142"/>
      <c r="AA26" s="142"/>
      <c r="AB26" s="142"/>
      <c r="AC26" s="131" t="str">
        <f>AC24</f>
        <v>Saat Pelaksanaan berlangsung</v>
      </c>
      <c r="AD26" s="131"/>
      <c r="AE26" s="131"/>
      <c r="AF26" s="131"/>
      <c r="AG26" s="132"/>
      <c r="AH26" s="132"/>
      <c r="AI26" s="132"/>
      <c r="AJ26" s="132"/>
      <c r="AK26" s="133"/>
      <c r="AL26" s="132"/>
      <c r="AM26" s="132"/>
      <c r="AN26" s="132"/>
      <c r="AO26" s="132" t="s">
        <v>196</v>
      </c>
      <c r="AP26" s="132"/>
      <c r="AQ26" s="132"/>
      <c r="AR26" s="132"/>
      <c r="AS26" s="136" t="str">
        <f>"berapa jumlah "&amp;B26</f>
        <v>berapa jumlah Desa Maju</v>
      </c>
      <c r="AT26" s="137"/>
      <c r="AU26" s="137"/>
      <c r="AV26" s="137"/>
      <c r="AW26" s="137"/>
      <c r="AX26" s="137"/>
      <c r="AY26" s="137"/>
      <c r="AZ26" s="137"/>
      <c r="BA26" s="138"/>
      <c r="BB26" s="133" t="s">
        <v>233</v>
      </c>
      <c r="BC26" s="132"/>
      <c r="BD26" s="132"/>
    </row>
    <row r="27" spans="1:56" s="11" customFormat="1" ht="409.6" customHeight="1" x14ac:dyDescent="0.3">
      <c r="A27" s="145">
        <v>6</v>
      </c>
      <c r="B27" s="136" t="s">
        <v>256</v>
      </c>
      <c r="C27" s="137"/>
      <c r="D27" s="137"/>
      <c r="E27" s="137"/>
      <c r="F27" s="138"/>
      <c r="G27" s="139" t="s">
        <v>257</v>
      </c>
      <c r="H27" s="140"/>
      <c r="I27" s="140"/>
      <c r="J27" s="141"/>
      <c r="K27" s="136" t="s">
        <v>258</v>
      </c>
      <c r="L27" s="137"/>
      <c r="M27" s="137"/>
      <c r="N27" s="137"/>
      <c r="O27" s="138"/>
      <c r="P27" s="136" t="s">
        <v>259</v>
      </c>
      <c r="Q27" s="137"/>
      <c r="R27" s="137"/>
      <c r="S27" s="137"/>
      <c r="T27" s="137"/>
      <c r="U27" s="137"/>
      <c r="V27" s="137"/>
      <c r="W27" s="137"/>
      <c r="X27" s="138"/>
      <c r="Y27" s="146" t="s">
        <v>260</v>
      </c>
      <c r="Z27" s="147"/>
      <c r="AA27" s="147"/>
      <c r="AB27" s="148"/>
      <c r="AC27" s="143" t="str">
        <f>AC26</f>
        <v>Saat Pelaksanaan berlangsung</v>
      </c>
      <c r="AD27" s="140"/>
      <c r="AE27" s="140"/>
      <c r="AF27" s="141"/>
      <c r="AG27" s="136"/>
      <c r="AH27" s="137"/>
      <c r="AI27" s="137"/>
      <c r="AJ27" s="138"/>
      <c r="AK27" s="144"/>
      <c r="AL27" s="137"/>
      <c r="AM27" s="137"/>
      <c r="AN27" s="138"/>
      <c r="AO27" s="136" t="s">
        <v>196</v>
      </c>
      <c r="AP27" s="137"/>
      <c r="AQ27" s="137"/>
      <c r="AR27" s="138"/>
      <c r="AS27" s="136" t="str">
        <f>"berapa jumlah "&amp;B27</f>
        <v>berapa jumlah Desa Berkembang</v>
      </c>
      <c r="AT27" s="137"/>
      <c r="AU27" s="137"/>
      <c r="AV27" s="137"/>
      <c r="AW27" s="137"/>
      <c r="AX27" s="137"/>
      <c r="AY27" s="137"/>
      <c r="AZ27" s="137"/>
      <c r="BA27" s="138"/>
      <c r="BB27" s="144" t="s">
        <v>233</v>
      </c>
      <c r="BC27" s="137"/>
      <c r="BD27" s="138"/>
    </row>
    <row r="28" spans="1:56" s="11" customFormat="1" ht="409.6" customHeight="1" x14ac:dyDescent="0.3">
      <c r="A28" s="145">
        <v>7</v>
      </c>
      <c r="B28" s="136" t="s">
        <v>261</v>
      </c>
      <c r="C28" s="137"/>
      <c r="D28" s="137"/>
      <c r="E28" s="137"/>
      <c r="F28" s="138"/>
      <c r="G28" s="139" t="s">
        <v>262</v>
      </c>
      <c r="H28" s="140"/>
      <c r="I28" s="140"/>
      <c r="J28" s="141"/>
      <c r="K28" s="136" t="s">
        <v>263</v>
      </c>
      <c r="L28" s="137"/>
      <c r="M28" s="137"/>
      <c r="N28" s="137"/>
      <c r="O28" s="138"/>
      <c r="P28" s="136" t="s">
        <v>264</v>
      </c>
      <c r="Q28" s="137"/>
      <c r="R28" s="137"/>
      <c r="S28" s="137"/>
      <c r="T28" s="137"/>
      <c r="U28" s="137"/>
      <c r="V28" s="137"/>
      <c r="W28" s="137"/>
      <c r="X28" s="138"/>
      <c r="Y28" s="146" t="s">
        <v>265</v>
      </c>
      <c r="Z28" s="147"/>
      <c r="AA28" s="147"/>
      <c r="AB28" s="148"/>
      <c r="AC28" s="143" t="str">
        <f>AC27</f>
        <v>Saat Pelaksanaan berlangsung</v>
      </c>
      <c r="AD28" s="140"/>
      <c r="AE28" s="140"/>
      <c r="AF28" s="141"/>
      <c r="AG28" s="136"/>
      <c r="AH28" s="137"/>
      <c r="AI28" s="137"/>
      <c r="AJ28" s="138"/>
      <c r="AK28" s="144"/>
      <c r="AL28" s="137"/>
      <c r="AM28" s="137"/>
      <c r="AN28" s="138"/>
      <c r="AO28" s="136" t="s">
        <v>196</v>
      </c>
      <c r="AP28" s="137"/>
      <c r="AQ28" s="137"/>
      <c r="AR28" s="138"/>
      <c r="AS28" s="136" t="str">
        <f>"berapa jumlah "&amp;B28</f>
        <v>berapa jumlah Desa Tertinggal</v>
      </c>
      <c r="AT28" s="137"/>
      <c r="AU28" s="137"/>
      <c r="AV28" s="137"/>
      <c r="AW28" s="137"/>
      <c r="AX28" s="137"/>
      <c r="AY28" s="137"/>
      <c r="AZ28" s="137"/>
      <c r="BA28" s="138"/>
      <c r="BB28" s="144" t="s">
        <v>233</v>
      </c>
      <c r="BC28" s="137"/>
      <c r="BD28" s="138"/>
    </row>
    <row r="29" spans="1:56" s="11" customFormat="1" ht="409.6" customHeight="1" x14ac:dyDescent="0.3">
      <c r="A29" s="128">
        <v>8</v>
      </c>
      <c r="B29" s="146" t="s">
        <v>266</v>
      </c>
      <c r="C29" s="147"/>
      <c r="D29" s="147"/>
      <c r="E29" s="147"/>
      <c r="F29" s="148"/>
      <c r="G29" s="149" t="s">
        <v>267</v>
      </c>
      <c r="H29" s="150"/>
      <c r="I29" s="150"/>
      <c r="J29" s="151"/>
      <c r="K29" s="146" t="s">
        <v>268</v>
      </c>
      <c r="L29" s="147"/>
      <c r="M29" s="147"/>
      <c r="N29" s="147"/>
      <c r="O29" s="148"/>
      <c r="P29" s="146" t="s">
        <v>269</v>
      </c>
      <c r="Q29" s="147"/>
      <c r="R29" s="147"/>
      <c r="S29" s="147"/>
      <c r="T29" s="147"/>
      <c r="U29" s="147"/>
      <c r="V29" s="147"/>
      <c r="W29" s="147"/>
      <c r="X29" s="148"/>
      <c r="Y29" s="146" t="s">
        <v>270</v>
      </c>
      <c r="Z29" s="147"/>
      <c r="AA29" s="147"/>
      <c r="AB29" s="148"/>
      <c r="AC29" s="152" t="str">
        <f>AC28</f>
        <v>Saat Pelaksanaan berlangsung</v>
      </c>
      <c r="AD29" s="150"/>
      <c r="AE29" s="150"/>
      <c r="AF29" s="151"/>
      <c r="AG29" s="146"/>
      <c r="AH29" s="147"/>
      <c r="AI29" s="147"/>
      <c r="AJ29" s="148"/>
      <c r="AK29" s="153"/>
      <c r="AL29" s="147"/>
      <c r="AM29" s="147"/>
      <c r="AN29" s="148"/>
      <c r="AO29" s="146" t="s">
        <v>196</v>
      </c>
      <c r="AP29" s="147"/>
      <c r="AQ29" s="147"/>
      <c r="AR29" s="148"/>
      <c r="AS29" s="146" t="str">
        <f>"berapa jumlah "&amp;B29</f>
        <v>berapa jumlah Desa Sangat Tertinggal</v>
      </c>
      <c r="AT29" s="147"/>
      <c r="AU29" s="147"/>
      <c r="AV29" s="147"/>
      <c r="AW29" s="147"/>
      <c r="AX29" s="147"/>
      <c r="AY29" s="147"/>
      <c r="AZ29" s="147"/>
      <c r="BA29" s="148"/>
      <c r="BB29" s="153" t="s">
        <v>233</v>
      </c>
      <c r="BC29" s="147"/>
      <c r="BD29" s="148"/>
    </row>
    <row r="30" spans="1:56" s="158" customFormat="1" ht="114.45" customHeight="1" x14ac:dyDescent="0.95">
      <c r="A30" s="154"/>
      <c r="B30" s="155"/>
      <c r="C30" s="156"/>
      <c r="D30" s="156"/>
      <c r="E30" s="156"/>
      <c r="F30" s="156"/>
      <c r="G30" s="157"/>
      <c r="H30" s="157"/>
      <c r="I30" s="157"/>
      <c r="J30" s="157"/>
      <c r="P30" s="156"/>
      <c r="Q30" s="156"/>
      <c r="R30" s="156"/>
      <c r="S30" s="156"/>
      <c r="T30" s="156"/>
      <c r="U30" s="156"/>
      <c r="V30" s="156"/>
      <c r="W30" s="156"/>
      <c r="X30" s="156"/>
      <c r="AC30" s="159"/>
      <c r="AD30" s="159"/>
      <c r="AE30" s="159"/>
      <c r="AF30" s="159"/>
      <c r="AK30" s="160"/>
      <c r="AL30" s="160"/>
      <c r="AM30" s="160"/>
      <c r="AN30" s="160"/>
      <c r="BB30" s="160"/>
      <c r="BC30" s="160"/>
      <c r="BD30" s="160"/>
    </row>
    <row r="31" spans="1:56" s="158" customFormat="1" ht="114.45" customHeight="1" x14ac:dyDescent="0.3">
      <c r="A31" s="154"/>
      <c r="B31" s="156"/>
      <c r="C31" s="156"/>
      <c r="D31" s="156"/>
      <c r="E31" s="156"/>
      <c r="F31" s="156"/>
      <c r="G31" s="157"/>
      <c r="H31" s="157"/>
      <c r="I31" s="157"/>
      <c r="J31" s="157"/>
      <c r="P31" s="156"/>
      <c r="Q31" s="156"/>
      <c r="R31" s="156"/>
      <c r="S31" s="156"/>
      <c r="T31" s="156"/>
      <c r="U31" s="156"/>
      <c r="V31" s="156"/>
      <c r="W31" s="156"/>
      <c r="X31" s="156"/>
      <c r="AC31" s="159"/>
      <c r="AD31" s="159"/>
      <c r="AE31" s="159"/>
      <c r="AF31" s="159"/>
      <c r="AK31" s="160"/>
      <c r="AL31" s="160"/>
      <c r="AM31" s="160"/>
      <c r="AN31" s="160"/>
      <c r="BB31" s="160"/>
      <c r="BC31" s="160"/>
      <c r="BD31" s="160"/>
    </row>
    <row r="32" spans="1:56" s="158" customFormat="1" ht="114.45" customHeight="1" x14ac:dyDescent="0.3">
      <c r="A32" s="154"/>
      <c r="B32" s="156"/>
      <c r="C32" s="156"/>
      <c r="D32" s="156"/>
      <c r="E32" s="156"/>
      <c r="F32" s="156"/>
      <c r="G32" s="157"/>
      <c r="H32" s="157"/>
      <c r="I32" s="157"/>
      <c r="J32" s="157"/>
      <c r="P32" s="156"/>
      <c r="Q32" s="156"/>
      <c r="R32" s="156"/>
      <c r="S32" s="156"/>
      <c r="T32" s="156"/>
      <c r="U32" s="156"/>
      <c r="V32" s="156"/>
      <c r="W32" s="156"/>
      <c r="X32" s="156"/>
      <c r="AC32" s="159"/>
      <c r="AD32" s="159"/>
      <c r="AE32" s="159"/>
      <c r="AF32" s="159"/>
      <c r="AK32" s="160"/>
      <c r="AL32" s="160"/>
      <c r="AM32" s="160"/>
      <c r="AN32" s="160"/>
      <c r="BB32" s="160"/>
      <c r="BC32" s="160"/>
      <c r="BD32" s="160"/>
    </row>
    <row r="33" spans="1:56" s="158" customFormat="1" ht="114.45" customHeight="1" x14ac:dyDescent="0.3">
      <c r="A33" s="154"/>
      <c r="B33" s="156"/>
      <c r="C33" s="156"/>
      <c r="D33" s="156"/>
      <c r="E33" s="156"/>
      <c r="F33" s="156"/>
      <c r="G33" s="157"/>
      <c r="H33" s="157"/>
      <c r="I33" s="157"/>
      <c r="J33" s="157"/>
      <c r="P33" s="156"/>
      <c r="Q33" s="156"/>
      <c r="R33" s="156"/>
      <c r="S33" s="156"/>
      <c r="T33" s="156"/>
      <c r="U33" s="156"/>
      <c r="V33" s="156"/>
      <c r="W33" s="156"/>
      <c r="X33" s="156"/>
      <c r="AC33" s="159"/>
      <c r="AD33" s="159"/>
      <c r="AE33" s="159"/>
      <c r="AF33" s="159"/>
      <c r="AK33" s="160"/>
      <c r="AL33" s="160"/>
      <c r="AM33" s="160"/>
      <c r="AN33" s="160"/>
      <c r="BB33" s="160"/>
      <c r="BC33" s="160"/>
      <c r="BD33" s="160"/>
    </row>
    <row r="34" spans="1:56" s="158" customFormat="1" ht="114.45" customHeight="1" x14ac:dyDescent="0.3">
      <c r="A34" s="154"/>
      <c r="B34" s="156"/>
      <c r="C34" s="156"/>
      <c r="D34" s="156"/>
      <c r="E34" s="156"/>
      <c r="F34" s="156"/>
      <c r="G34" s="157"/>
      <c r="H34" s="157"/>
      <c r="I34" s="157"/>
      <c r="J34" s="157"/>
      <c r="P34" s="156"/>
      <c r="Q34" s="156"/>
      <c r="R34" s="156"/>
      <c r="S34" s="156"/>
      <c r="T34" s="156"/>
      <c r="U34" s="156"/>
      <c r="V34" s="156"/>
      <c r="W34" s="156"/>
      <c r="X34" s="156"/>
      <c r="AC34" s="159"/>
      <c r="AD34" s="159"/>
      <c r="AE34" s="159"/>
      <c r="AF34" s="159"/>
      <c r="AK34" s="160"/>
      <c r="AL34" s="160"/>
      <c r="AM34" s="160"/>
      <c r="AN34" s="160"/>
      <c r="BB34" s="160"/>
      <c r="BC34" s="160"/>
      <c r="BD34" s="160"/>
    </row>
    <row r="35" spans="1:56" s="158" customFormat="1" ht="114.45" customHeight="1" x14ac:dyDescent="0.3">
      <c r="A35" s="154"/>
      <c r="B35" s="156"/>
      <c r="C35" s="156"/>
      <c r="D35" s="156"/>
      <c r="E35" s="156"/>
      <c r="F35" s="156"/>
      <c r="G35" s="157"/>
      <c r="H35" s="157"/>
      <c r="I35" s="157"/>
      <c r="J35" s="157"/>
      <c r="P35" s="156"/>
      <c r="Q35" s="156"/>
      <c r="R35" s="156"/>
      <c r="S35" s="156"/>
      <c r="T35" s="156"/>
      <c r="U35" s="156"/>
      <c r="V35" s="156"/>
      <c r="W35" s="156"/>
      <c r="X35" s="156"/>
      <c r="AC35" s="159"/>
      <c r="AD35" s="159"/>
      <c r="AE35" s="159"/>
      <c r="AF35" s="159"/>
      <c r="AK35" s="160"/>
      <c r="AL35" s="160"/>
      <c r="AM35" s="160"/>
      <c r="AN35" s="160"/>
      <c r="BB35" s="160"/>
      <c r="BC35" s="160"/>
      <c r="BD35" s="160"/>
    </row>
    <row r="36" spans="1:56" s="158" customFormat="1" ht="114.45" customHeight="1" x14ac:dyDescent="0.3">
      <c r="A36" s="154"/>
      <c r="B36" s="156"/>
      <c r="C36" s="156"/>
      <c r="D36" s="156"/>
      <c r="E36" s="156"/>
      <c r="F36" s="156"/>
      <c r="G36" s="157"/>
      <c r="H36" s="157"/>
      <c r="I36" s="157"/>
      <c r="J36" s="157"/>
      <c r="P36" s="156"/>
      <c r="Q36" s="156"/>
      <c r="R36" s="156"/>
      <c r="S36" s="156"/>
      <c r="T36" s="156"/>
      <c r="U36" s="156"/>
      <c r="V36" s="156"/>
      <c r="W36" s="156"/>
      <c r="X36" s="156"/>
      <c r="AC36" s="159"/>
      <c r="AD36" s="159"/>
      <c r="AE36" s="159"/>
      <c r="AF36" s="159"/>
      <c r="AK36" s="160"/>
      <c r="AL36" s="160"/>
      <c r="AM36" s="160"/>
      <c r="AN36" s="160"/>
      <c r="BB36" s="160"/>
      <c r="BC36" s="160"/>
      <c r="BD36" s="160"/>
    </row>
    <row r="37" spans="1:56" s="158" customFormat="1" ht="114.45" customHeight="1" x14ac:dyDescent="0.3">
      <c r="A37" s="154"/>
      <c r="B37" s="156"/>
      <c r="C37" s="156"/>
      <c r="D37" s="156"/>
      <c r="E37" s="156"/>
      <c r="F37" s="156"/>
      <c r="G37" s="157"/>
      <c r="H37" s="157"/>
      <c r="I37" s="157"/>
      <c r="J37" s="157"/>
      <c r="P37" s="156"/>
      <c r="Q37" s="156"/>
      <c r="R37" s="156"/>
      <c r="S37" s="156"/>
      <c r="T37" s="156"/>
      <c r="U37" s="156"/>
      <c r="V37" s="156"/>
      <c r="W37" s="156"/>
      <c r="X37" s="156"/>
      <c r="AC37" s="159"/>
      <c r="AD37" s="159"/>
      <c r="AE37" s="159"/>
      <c r="AF37" s="159"/>
      <c r="AK37" s="160"/>
      <c r="AL37" s="160"/>
      <c r="AM37" s="160"/>
      <c r="AN37" s="160"/>
      <c r="BB37" s="160"/>
      <c r="BC37" s="160"/>
      <c r="BD37" s="160"/>
    </row>
    <row r="38" spans="1:56" s="158" customFormat="1" ht="114.45" customHeight="1" x14ac:dyDescent="0.3">
      <c r="A38" s="154"/>
      <c r="B38" s="156"/>
      <c r="C38" s="156"/>
      <c r="D38" s="156"/>
      <c r="E38" s="156"/>
      <c r="F38" s="156"/>
      <c r="G38" s="157"/>
      <c r="H38" s="157"/>
      <c r="I38" s="157"/>
      <c r="J38" s="157"/>
      <c r="P38" s="156"/>
      <c r="Q38" s="156"/>
      <c r="R38" s="156"/>
      <c r="S38" s="156"/>
      <c r="T38" s="156"/>
      <c r="U38" s="156"/>
      <c r="V38" s="156"/>
      <c r="W38" s="156"/>
      <c r="X38" s="156"/>
      <c r="AC38" s="159"/>
      <c r="AD38" s="159"/>
      <c r="AE38" s="159"/>
      <c r="AF38" s="159"/>
      <c r="AK38" s="160"/>
      <c r="AL38" s="160"/>
      <c r="AM38" s="160"/>
      <c r="AN38" s="160"/>
      <c r="BB38" s="160"/>
      <c r="BC38" s="160"/>
      <c r="BD38" s="160"/>
    </row>
    <row r="39" spans="1:56" s="158" customFormat="1" ht="114.45" customHeight="1" x14ac:dyDescent="0.3">
      <c r="A39" s="154"/>
      <c r="B39" s="156"/>
      <c r="C39" s="156"/>
      <c r="D39" s="156"/>
      <c r="E39" s="156"/>
      <c r="F39" s="156"/>
      <c r="G39" s="157"/>
      <c r="H39" s="157"/>
      <c r="I39" s="157"/>
      <c r="J39" s="157"/>
      <c r="P39" s="156"/>
      <c r="Q39" s="156"/>
      <c r="R39" s="156"/>
      <c r="S39" s="156"/>
      <c r="T39" s="156"/>
      <c r="U39" s="156"/>
      <c r="V39" s="156"/>
      <c r="W39" s="156"/>
      <c r="X39" s="156"/>
      <c r="AC39" s="159"/>
      <c r="AD39" s="159"/>
      <c r="AE39" s="159"/>
      <c r="AF39" s="159"/>
      <c r="AK39" s="160"/>
      <c r="AL39" s="160"/>
      <c r="AM39" s="160"/>
      <c r="AN39" s="160"/>
      <c r="BB39" s="160"/>
      <c r="BC39" s="160"/>
      <c r="BD39" s="160"/>
    </row>
    <row r="40" spans="1:56" s="158" customFormat="1" ht="114.45" customHeight="1" x14ac:dyDescent="0.3">
      <c r="A40" s="154"/>
      <c r="B40" s="156"/>
      <c r="C40" s="156"/>
      <c r="D40" s="156"/>
      <c r="E40" s="156"/>
      <c r="F40" s="156"/>
      <c r="G40" s="157"/>
      <c r="H40" s="157"/>
      <c r="I40" s="157"/>
      <c r="J40" s="157"/>
      <c r="P40" s="156"/>
      <c r="Q40" s="156"/>
      <c r="R40" s="156"/>
      <c r="S40" s="156"/>
      <c r="T40" s="156"/>
      <c r="U40" s="156"/>
      <c r="V40" s="156"/>
      <c r="W40" s="156"/>
      <c r="X40" s="156"/>
      <c r="AC40" s="159"/>
      <c r="AD40" s="159"/>
      <c r="AE40" s="159"/>
      <c r="AF40" s="159"/>
      <c r="AK40" s="160"/>
      <c r="AL40" s="160"/>
      <c r="AM40" s="160"/>
      <c r="AN40" s="160"/>
      <c r="BB40" s="160"/>
      <c r="BC40" s="160"/>
      <c r="BD40" s="160"/>
    </row>
    <row r="41" spans="1:56" s="158" customFormat="1" ht="114.45" customHeight="1" x14ac:dyDescent="0.3">
      <c r="A41" s="154"/>
      <c r="B41" s="156"/>
      <c r="C41" s="156"/>
      <c r="D41" s="156"/>
      <c r="E41" s="156"/>
      <c r="F41" s="156"/>
      <c r="G41" s="157"/>
      <c r="H41" s="157"/>
      <c r="I41" s="157"/>
      <c r="J41" s="157"/>
      <c r="P41" s="156"/>
      <c r="Q41" s="156"/>
      <c r="R41" s="156"/>
      <c r="S41" s="156"/>
      <c r="T41" s="156"/>
      <c r="U41" s="156"/>
      <c r="V41" s="156"/>
      <c r="W41" s="156"/>
      <c r="X41" s="156"/>
      <c r="AC41" s="159"/>
      <c r="AD41" s="159"/>
      <c r="AE41" s="159"/>
      <c r="AF41" s="159"/>
      <c r="AK41" s="160"/>
      <c r="AL41" s="160"/>
      <c r="AM41" s="160"/>
      <c r="AN41" s="160"/>
      <c r="BB41" s="160"/>
      <c r="BC41" s="160"/>
      <c r="BD41" s="160"/>
    </row>
    <row r="42" spans="1:56" s="158" customFormat="1" ht="114.45" customHeight="1" x14ac:dyDescent="0.3">
      <c r="A42" s="154"/>
      <c r="B42" s="156"/>
      <c r="C42" s="156"/>
      <c r="D42" s="156"/>
      <c r="E42" s="156"/>
      <c r="F42" s="156"/>
      <c r="G42" s="157"/>
      <c r="H42" s="157"/>
      <c r="I42" s="157"/>
      <c r="J42" s="157"/>
      <c r="P42" s="156"/>
      <c r="Q42" s="156"/>
      <c r="R42" s="156"/>
      <c r="S42" s="156"/>
      <c r="T42" s="156"/>
      <c r="U42" s="156"/>
      <c r="V42" s="156"/>
      <c r="W42" s="156"/>
      <c r="X42" s="156"/>
      <c r="AC42" s="159"/>
      <c r="AD42" s="159"/>
      <c r="AE42" s="159"/>
      <c r="AF42" s="159"/>
      <c r="AK42" s="160"/>
      <c r="AL42" s="160"/>
      <c r="AM42" s="160"/>
      <c r="AN42" s="160"/>
      <c r="BB42" s="160"/>
      <c r="BC42" s="160"/>
      <c r="BD42" s="160"/>
    </row>
    <row r="43" spans="1:56" s="158" customFormat="1" ht="114.45" customHeight="1" x14ac:dyDescent="0.3">
      <c r="A43" s="154"/>
      <c r="B43" s="156"/>
      <c r="C43" s="156"/>
      <c r="D43" s="156"/>
      <c r="E43" s="156"/>
      <c r="F43" s="156"/>
      <c r="G43" s="157"/>
      <c r="H43" s="157"/>
      <c r="I43" s="157"/>
      <c r="J43" s="157"/>
      <c r="P43" s="156"/>
      <c r="Q43" s="156"/>
      <c r="R43" s="156"/>
      <c r="S43" s="156"/>
      <c r="T43" s="156"/>
      <c r="U43" s="156"/>
      <c r="V43" s="156"/>
      <c r="W43" s="156"/>
      <c r="X43" s="156"/>
      <c r="AC43" s="159"/>
      <c r="AD43" s="159"/>
      <c r="AE43" s="159"/>
      <c r="AF43" s="159"/>
      <c r="AK43" s="160"/>
      <c r="AL43" s="160"/>
      <c r="AM43" s="160"/>
      <c r="AN43" s="160"/>
      <c r="BB43" s="160"/>
      <c r="BC43" s="160"/>
      <c r="BD43" s="160"/>
    </row>
    <row r="44" spans="1:56" s="158" customFormat="1" ht="114.45" customHeight="1" x14ac:dyDescent="0.3">
      <c r="A44" s="154"/>
      <c r="B44" s="156"/>
      <c r="C44" s="156"/>
      <c r="D44" s="156"/>
      <c r="E44" s="156"/>
      <c r="F44" s="156"/>
      <c r="G44" s="157"/>
      <c r="H44" s="157"/>
      <c r="I44" s="157"/>
      <c r="J44" s="157"/>
      <c r="P44" s="156"/>
      <c r="Q44" s="156"/>
      <c r="R44" s="156"/>
      <c r="S44" s="156"/>
      <c r="T44" s="156"/>
      <c r="U44" s="156"/>
      <c r="V44" s="156"/>
      <c r="W44" s="156"/>
      <c r="X44" s="156"/>
      <c r="AC44" s="159"/>
      <c r="AD44" s="159"/>
      <c r="AE44" s="159"/>
      <c r="AF44" s="159"/>
      <c r="AK44" s="160"/>
      <c r="AL44" s="160"/>
      <c r="AM44" s="160"/>
      <c r="AN44" s="160"/>
      <c r="BB44" s="160"/>
      <c r="BC44" s="160"/>
      <c r="BD44" s="160"/>
    </row>
    <row r="45" spans="1:56" s="158" customFormat="1" ht="114.45" customHeight="1" x14ac:dyDescent="0.3">
      <c r="A45" s="154"/>
      <c r="B45" s="156"/>
      <c r="C45" s="156"/>
      <c r="D45" s="156"/>
      <c r="E45" s="156"/>
      <c r="F45" s="156"/>
      <c r="G45" s="157"/>
      <c r="H45" s="157"/>
      <c r="I45" s="157"/>
      <c r="J45" s="157"/>
      <c r="P45" s="156"/>
      <c r="Q45" s="156"/>
      <c r="R45" s="156"/>
      <c r="S45" s="156"/>
      <c r="T45" s="156"/>
      <c r="U45" s="156"/>
      <c r="V45" s="156"/>
      <c r="W45" s="156"/>
      <c r="X45" s="156"/>
      <c r="AC45" s="159"/>
      <c r="AD45" s="159"/>
      <c r="AE45" s="159"/>
      <c r="AF45" s="159"/>
      <c r="AK45" s="160"/>
      <c r="AL45" s="160"/>
      <c r="AM45" s="160"/>
      <c r="AN45" s="160"/>
      <c r="BB45" s="160"/>
      <c r="BC45" s="160"/>
      <c r="BD45" s="160"/>
    </row>
    <row r="46" spans="1:56" s="158" customFormat="1" ht="114.45" customHeight="1" x14ac:dyDescent="0.3">
      <c r="A46" s="154"/>
      <c r="B46" s="156"/>
      <c r="C46" s="156"/>
      <c r="D46" s="156"/>
      <c r="E46" s="156"/>
      <c r="F46" s="156"/>
      <c r="G46" s="157"/>
      <c r="H46" s="157"/>
      <c r="I46" s="157"/>
      <c r="J46" s="157"/>
      <c r="P46" s="156"/>
      <c r="Q46" s="156"/>
      <c r="R46" s="156"/>
      <c r="S46" s="156"/>
      <c r="T46" s="156"/>
      <c r="U46" s="156"/>
      <c r="V46" s="156"/>
      <c r="W46" s="156"/>
      <c r="X46" s="156"/>
      <c r="AC46" s="159"/>
      <c r="AD46" s="159"/>
      <c r="AE46" s="159"/>
      <c r="AF46" s="159"/>
      <c r="AK46" s="160"/>
      <c r="AL46" s="160"/>
      <c r="AM46" s="160"/>
      <c r="AN46" s="160"/>
      <c r="BB46" s="160"/>
      <c r="BC46" s="160"/>
      <c r="BD46" s="160"/>
    </row>
    <row r="47" spans="1:56" s="158" customFormat="1" ht="114.45" customHeight="1" x14ac:dyDescent="0.3">
      <c r="A47" s="154"/>
      <c r="B47" s="156"/>
      <c r="C47" s="156"/>
      <c r="D47" s="156"/>
      <c r="E47" s="156"/>
      <c r="F47" s="156"/>
      <c r="G47" s="157"/>
      <c r="H47" s="157"/>
      <c r="I47" s="157"/>
      <c r="J47" s="157"/>
      <c r="P47" s="156"/>
      <c r="Q47" s="156"/>
      <c r="R47" s="156"/>
      <c r="S47" s="156"/>
      <c r="T47" s="156"/>
      <c r="U47" s="156"/>
      <c r="V47" s="156"/>
      <c r="W47" s="156"/>
      <c r="X47" s="156"/>
      <c r="AC47" s="159"/>
      <c r="AD47" s="159"/>
      <c r="AE47" s="159"/>
      <c r="AF47" s="159"/>
      <c r="AK47" s="160"/>
      <c r="AL47" s="160"/>
      <c r="AM47" s="160"/>
      <c r="AN47" s="160"/>
      <c r="BB47" s="160"/>
      <c r="BC47" s="160"/>
      <c r="BD47" s="160"/>
    </row>
    <row r="48" spans="1:56" s="158" customFormat="1" ht="114.45" customHeight="1" x14ac:dyDescent="0.3">
      <c r="A48" s="154"/>
      <c r="B48" s="156"/>
      <c r="C48" s="156"/>
      <c r="D48" s="156"/>
      <c r="E48" s="156"/>
      <c r="F48" s="156"/>
      <c r="G48" s="157"/>
      <c r="H48" s="157"/>
      <c r="I48" s="157"/>
      <c r="J48" s="157"/>
      <c r="P48" s="156"/>
      <c r="Q48" s="156"/>
      <c r="R48" s="156"/>
      <c r="S48" s="156"/>
      <c r="T48" s="156"/>
      <c r="U48" s="156"/>
      <c r="V48" s="156"/>
      <c r="W48" s="156"/>
      <c r="X48" s="156"/>
      <c r="AC48" s="159"/>
      <c r="AD48" s="159"/>
      <c r="AE48" s="159"/>
      <c r="AF48" s="159"/>
      <c r="AK48" s="160"/>
      <c r="AL48" s="160"/>
      <c r="AM48" s="160"/>
      <c r="AN48" s="160"/>
      <c r="BB48" s="160"/>
      <c r="BC48" s="160"/>
      <c r="BD48" s="160"/>
    </row>
    <row r="49" spans="1:56" s="158" customFormat="1" ht="114.45" customHeight="1" x14ac:dyDescent="0.3">
      <c r="A49" s="154"/>
      <c r="B49" s="156"/>
      <c r="C49" s="156"/>
      <c r="D49" s="156"/>
      <c r="E49" s="156"/>
      <c r="F49" s="156"/>
      <c r="G49" s="157"/>
      <c r="H49" s="157"/>
      <c r="I49" s="157"/>
      <c r="J49" s="157"/>
      <c r="P49" s="156"/>
      <c r="Q49" s="156"/>
      <c r="R49" s="156"/>
      <c r="S49" s="156"/>
      <c r="T49" s="156"/>
      <c r="U49" s="156"/>
      <c r="V49" s="156"/>
      <c r="W49" s="156"/>
      <c r="X49" s="156"/>
      <c r="AC49" s="159"/>
      <c r="AD49" s="159"/>
      <c r="AE49" s="159"/>
      <c r="AF49" s="159"/>
      <c r="AK49" s="160"/>
      <c r="AL49" s="160"/>
      <c r="AM49" s="160"/>
      <c r="AN49" s="160"/>
      <c r="BB49" s="160"/>
      <c r="BC49" s="160"/>
      <c r="BD49" s="160"/>
    </row>
    <row r="50" spans="1:56" s="158" customFormat="1" ht="114.45" customHeight="1" x14ac:dyDescent="0.3">
      <c r="A50" s="154"/>
      <c r="B50" s="156"/>
      <c r="C50" s="156"/>
      <c r="D50" s="156"/>
      <c r="E50" s="156"/>
      <c r="F50" s="156"/>
      <c r="G50" s="157"/>
      <c r="H50" s="157"/>
      <c r="I50" s="157"/>
      <c r="J50" s="157"/>
      <c r="P50" s="156"/>
      <c r="Q50" s="156"/>
      <c r="R50" s="156"/>
      <c r="S50" s="156"/>
      <c r="T50" s="156"/>
      <c r="U50" s="156"/>
      <c r="V50" s="156"/>
      <c r="W50" s="156"/>
      <c r="X50" s="156"/>
      <c r="AC50" s="159"/>
      <c r="AD50" s="159"/>
      <c r="AE50" s="159"/>
      <c r="AF50" s="159"/>
      <c r="AK50" s="160"/>
      <c r="AL50" s="160"/>
      <c r="AM50" s="160"/>
      <c r="AN50" s="160"/>
      <c r="BB50" s="160"/>
      <c r="BC50" s="160"/>
      <c r="BD50" s="160"/>
    </row>
    <row r="51" spans="1:56" s="11" customFormat="1" ht="75" customHeight="1" x14ac:dyDescent="0.3">
      <c r="A51" s="161"/>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3"/>
      <c r="AK51" s="164"/>
      <c r="AL51" s="165"/>
      <c r="AM51" s="165"/>
      <c r="AN51" s="165"/>
      <c r="AO51" s="165"/>
      <c r="AP51" s="165"/>
      <c r="AQ51" s="165"/>
      <c r="AR51" s="165"/>
      <c r="AS51" s="166" t="s">
        <v>271</v>
      </c>
      <c r="AT51" s="166"/>
      <c r="AU51" s="166"/>
      <c r="AV51" s="166"/>
      <c r="AW51" s="166"/>
      <c r="AX51" s="166"/>
      <c r="AY51" s="166"/>
      <c r="AZ51" s="166"/>
      <c r="BA51" s="166"/>
      <c r="BB51" s="163"/>
      <c r="BC51" s="163"/>
      <c r="BD51" s="163"/>
    </row>
    <row r="52" spans="1:56" s="11" customFormat="1" ht="75" customHeight="1" x14ac:dyDescent="0.3">
      <c r="A52" s="161"/>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3"/>
      <c r="AK52" s="165"/>
      <c r="AL52" s="165"/>
      <c r="AM52" s="165"/>
      <c r="AN52" s="165"/>
      <c r="AO52" s="165"/>
      <c r="AP52" s="165"/>
      <c r="AQ52" s="165"/>
      <c r="AR52" s="165"/>
      <c r="AS52" s="166" t="s">
        <v>272</v>
      </c>
      <c r="AT52" s="166"/>
      <c r="AU52" s="166"/>
      <c r="AV52" s="166"/>
      <c r="AW52" s="166"/>
      <c r="AX52" s="166"/>
      <c r="AY52" s="166"/>
      <c r="AZ52" s="166"/>
      <c r="BA52" s="167"/>
      <c r="BB52" s="163"/>
      <c r="BC52" s="163"/>
      <c r="BD52" s="163"/>
    </row>
    <row r="53" spans="1:56" s="170" customFormat="1" ht="146.55000000000001" customHeight="1" x14ac:dyDescent="0.3">
      <c r="A53" s="161"/>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8"/>
      <c r="AK53" s="165"/>
      <c r="AL53" s="165"/>
      <c r="AM53" s="165"/>
      <c r="AN53" s="165"/>
      <c r="AO53" s="165"/>
      <c r="AP53" s="165"/>
      <c r="AQ53" s="165"/>
      <c r="AR53" s="165"/>
      <c r="AS53" s="169" t="str">
        <f>AO12</f>
        <v>Dinas Pemberdayaan Perempuan dan Perlindungan Anak, Pengendalian Penduduk dan KB, Sera Pemberdayaan Masyarakat dan Desa</v>
      </c>
      <c r="AT53" s="169"/>
      <c r="AU53" s="169"/>
      <c r="AV53" s="169"/>
      <c r="AW53" s="169"/>
      <c r="AX53" s="169"/>
      <c r="AY53" s="169"/>
      <c r="AZ53" s="169"/>
      <c r="BA53" s="169"/>
      <c r="BB53" s="168"/>
      <c r="BC53" s="168"/>
      <c r="BD53" s="168"/>
    </row>
    <row r="54" spans="1:56" s="11" customFormat="1" ht="75" customHeight="1" x14ac:dyDescent="0.3">
      <c r="A54" s="161"/>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3"/>
      <c r="AK54" s="165"/>
      <c r="AL54" s="165"/>
      <c r="AM54" s="165"/>
      <c r="AN54" s="165"/>
      <c r="AO54" s="165"/>
      <c r="AP54" s="165"/>
      <c r="AQ54" s="165"/>
      <c r="AR54" s="165"/>
      <c r="AS54" s="171"/>
      <c r="AT54" s="171"/>
      <c r="AU54" s="171"/>
      <c r="AV54" s="171"/>
      <c r="AW54" s="171"/>
      <c r="AX54" s="171"/>
      <c r="AY54" s="171"/>
      <c r="AZ54" s="167"/>
      <c r="BA54" s="167"/>
      <c r="BB54" s="163"/>
      <c r="BC54" s="163"/>
      <c r="BD54" s="163"/>
    </row>
    <row r="55" spans="1:56" s="11" customFormat="1" ht="75" customHeight="1" x14ac:dyDescent="0.3">
      <c r="A55" s="161"/>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3"/>
      <c r="AK55" s="165"/>
      <c r="AL55" s="165"/>
      <c r="AM55" s="165"/>
      <c r="AN55" s="165"/>
      <c r="AO55" s="165"/>
      <c r="AP55" s="165"/>
      <c r="AQ55" s="165"/>
      <c r="AR55" s="165"/>
      <c r="AS55" s="167"/>
      <c r="AT55" s="167"/>
      <c r="AU55" s="167"/>
      <c r="AV55" s="167"/>
      <c r="AW55" s="167"/>
      <c r="AX55" s="167"/>
      <c r="AY55" s="167"/>
      <c r="AZ55" s="167"/>
      <c r="BA55" s="167"/>
      <c r="BB55" s="163"/>
      <c r="BC55" s="163"/>
      <c r="BD55" s="163"/>
    </row>
    <row r="56" spans="1:56" s="11" customFormat="1" ht="75" customHeight="1" x14ac:dyDescent="0.3">
      <c r="A56" s="161"/>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3"/>
      <c r="AK56" s="165"/>
      <c r="AL56" s="165"/>
      <c r="AM56" s="165"/>
      <c r="AN56" s="165"/>
      <c r="AO56" s="165"/>
      <c r="AP56" s="165"/>
      <c r="AQ56" s="165"/>
      <c r="AR56" s="165"/>
      <c r="AS56" s="172" t="s">
        <v>273</v>
      </c>
      <c r="AT56" s="172"/>
      <c r="AU56" s="172"/>
      <c r="AV56" s="172"/>
      <c r="AW56" s="172"/>
      <c r="AX56" s="172"/>
      <c r="AY56" s="172"/>
      <c r="AZ56" s="172"/>
      <c r="BA56" s="172"/>
      <c r="BB56" s="163"/>
      <c r="BC56" s="163"/>
      <c r="BD56" s="163"/>
    </row>
    <row r="57" spans="1:56" s="11" customFormat="1" ht="75" customHeight="1" x14ac:dyDescent="0.3">
      <c r="A57" s="161"/>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3"/>
      <c r="AK57" s="165"/>
      <c r="AL57" s="165"/>
      <c r="AM57" s="165"/>
      <c r="AN57" s="165"/>
      <c r="AO57" s="165"/>
      <c r="AP57" s="165"/>
      <c r="AQ57" s="165"/>
      <c r="AR57" s="165"/>
      <c r="AS57" s="173" t="s">
        <v>274</v>
      </c>
      <c r="AT57" s="173"/>
      <c r="AU57" s="173"/>
      <c r="AV57" s="173"/>
      <c r="AW57" s="173"/>
      <c r="AX57" s="173"/>
      <c r="AY57" s="173"/>
      <c r="AZ57" s="173"/>
      <c r="BA57" s="173"/>
      <c r="BB57" s="163"/>
      <c r="BC57" s="163"/>
      <c r="BD57" s="163"/>
    </row>
    <row r="58" spans="1:56" s="11" customFormat="1" ht="37.5" customHeight="1" x14ac:dyDescent="0.3">
      <c r="A58" s="174"/>
      <c r="BD58" s="74"/>
    </row>
    <row r="96" s="175" customFormat="1" x14ac:dyDescent="0.8"/>
    <row r="97" s="175" customFormat="1" x14ac:dyDescent="0.8"/>
    <row r="98" s="175" customFormat="1" x14ac:dyDescent="0.8"/>
    <row r="99" s="175" customFormat="1" x14ac:dyDescent="0.8"/>
    <row r="100" s="175" customFormat="1" x14ac:dyDescent="0.8"/>
    <row r="101" s="175" customFormat="1" x14ac:dyDescent="0.8"/>
    <row r="102" s="175" customFormat="1" x14ac:dyDescent="0.8"/>
    <row r="103" s="175" customFormat="1" x14ac:dyDescent="0.8"/>
    <row r="104" s="175" customFormat="1" x14ac:dyDescent="0.8"/>
    <row r="105" s="175" customFormat="1" x14ac:dyDescent="0.8"/>
    <row r="106" s="175" customFormat="1" x14ac:dyDescent="0.8"/>
    <row r="107" s="175" customFormat="1" x14ac:dyDescent="0.8"/>
    <row r="108" s="175" customFormat="1" x14ac:dyDescent="0.8"/>
    <row r="109" s="175" customFormat="1" x14ac:dyDescent="0.8"/>
    <row r="110" s="175" customFormat="1" x14ac:dyDescent="0.8"/>
    <row r="111" s="175" customFormat="1" x14ac:dyDescent="0.8"/>
    <row r="112" s="175" customFormat="1" x14ac:dyDescent="0.8"/>
    <row r="113" s="175" customFormat="1" x14ac:dyDescent="0.8"/>
    <row r="114" s="175" customFormat="1" x14ac:dyDescent="0.8"/>
    <row r="115" s="175" customFormat="1" x14ac:dyDescent="0.8"/>
    <row r="116" s="175" customFormat="1" x14ac:dyDescent="0.8"/>
    <row r="117" s="175" customFormat="1" x14ac:dyDescent="0.8"/>
    <row r="118" s="175" customFormat="1" x14ac:dyDescent="0.8"/>
    <row r="119" s="175" customFormat="1" x14ac:dyDescent="0.8"/>
    <row r="120" s="175" customFormat="1" x14ac:dyDescent="0.8"/>
    <row r="121" s="175" customFormat="1" x14ac:dyDescent="0.8"/>
    <row r="122" s="175" customFormat="1" x14ac:dyDescent="0.8"/>
    <row r="123" s="175" customFormat="1" x14ac:dyDescent="0.8"/>
    <row r="124" s="175" customFormat="1" x14ac:dyDescent="0.8"/>
    <row r="125" s="175" customFormat="1" x14ac:dyDescent="0.8"/>
    <row r="126" s="175" customFormat="1" x14ac:dyDescent="0.8"/>
    <row r="127" s="175" customFormat="1" x14ac:dyDescent="0.8"/>
    <row r="128" s="175" customFormat="1" x14ac:dyDescent="0.8"/>
  </sheetData>
  <mergeCells count="145">
    <mergeCell ref="AS51:BA51"/>
    <mergeCell ref="AS52:AZ52"/>
    <mergeCell ref="AS53:BA53"/>
    <mergeCell ref="AS54:AY54"/>
    <mergeCell ref="AS56:BA56"/>
    <mergeCell ref="AS57:BA57"/>
    <mergeCell ref="X51:Z57"/>
    <mergeCell ref="AA51:AC57"/>
    <mergeCell ref="AD51:AF57"/>
    <mergeCell ref="AG51:AI57"/>
    <mergeCell ref="AK51:AN57"/>
    <mergeCell ref="AO51:AR57"/>
    <mergeCell ref="A51:A57"/>
    <mergeCell ref="B51:E57"/>
    <mergeCell ref="F51:H57"/>
    <mergeCell ref="I51:M57"/>
    <mergeCell ref="N51:R57"/>
    <mergeCell ref="S51:W57"/>
    <mergeCell ref="AC29:AF29"/>
    <mergeCell ref="AG29:AJ29"/>
    <mergeCell ref="AK29:AN29"/>
    <mergeCell ref="AO29:AR29"/>
    <mergeCell ref="AS29:BA29"/>
    <mergeCell ref="BB29:BD29"/>
    <mergeCell ref="AG28:AJ28"/>
    <mergeCell ref="AK28:AN28"/>
    <mergeCell ref="AO28:AR28"/>
    <mergeCell ref="AS28:BA28"/>
    <mergeCell ref="BB28:BD28"/>
    <mergeCell ref="B29:F29"/>
    <mergeCell ref="G29:J29"/>
    <mergeCell ref="K29:O29"/>
    <mergeCell ref="P29:X29"/>
    <mergeCell ref="Y29:AB29"/>
    <mergeCell ref="B28:F28"/>
    <mergeCell ref="G28:J28"/>
    <mergeCell ref="K28:O28"/>
    <mergeCell ref="P28:X28"/>
    <mergeCell ref="Y28:AB28"/>
    <mergeCell ref="AC28:AF28"/>
    <mergeCell ref="AC27:AF27"/>
    <mergeCell ref="AG27:AJ27"/>
    <mergeCell ref="AK27:AN27"/>
    <mergeCell ref="AO27:AR27"/>
    <mergeCell ref="AS27:BA27"/>
    <mergeCell ref="BB27:BD27"/>
    <mergeCell ref="AG26:AJ26"/>
    <mergeCell ref="AK26:AN26"/>
    <mergeCell ref="AO26:AR26"/>
    <mergeCell ref="AS26:BA26"/>
    <mergeCell ref="BB26:BD26"/>
    <mergeCell ref="B27:F27"/>
    <mergeCell ref="G27:J27"/>
    <mergeCell ref="K27:O27"/>
    <mergeCell ref="P27:X27"/>
    <mergeCell ref="Y27:AB27"/>
    <mergeCell ref="AK25:AN25"/>
    <mergeCell ref="AO25:AR25"/>
    <mergeCell ref="AS25:BA25"/>
    <mergeCell ref="BB25:BD25"/>
    <mergeCell ref="B26:F26"/>
    <mergeCell ref="G26:J26"/>
    <mergeCell ref="K26:O26"/>
    <mergeCell ref="P26:X26"/>
    <mergeCell ref="Y26:AB26"/>
    <mergeCell ref="AC26:AF26"/>
    <mergeCell ref="AO24:AR24"/>
    <mergeCell ref="AS24:BA24"/>
    <mergeCell ref="BB24:BD24"/>
    <mergeCell ref="B25:F25"/>
    <mergeCell ref="G25:J25"/>
    <mergeCell ref="K25:O25"/>
    <mergeCell ref="P25:X25"/>
    <mergeCell ref="Y25:AB25"/>
    <mergeCell ref="AC25:AF25"/>
    <mergeCell ref="AG25:AJ25"/>
    <mergeCell ref="AS23:BA23"/>
    <mergeCell ref="BB23:BD23"/>
    <mergeCell ref="B24:F24"/>
    <mergeCell ref="G24:J24"/>
    <mergeCell ref="K24:O24"/>
    <mergeCell ref="P24:X24"/>
    <mergeCell ref="Y24:AB24"/>
    <mergeCell ref="AC24:AF24"/>
    <mergeCell ref="AG24:AJ24"/>
    <mergeCell ref="AK24:AN24"/>
    <mergeCell ref="BB21:BD22"/>
    <mergeCell ref="B23:F23"/>
    <mergeCell ref="G23:J23"/>
    <mergeCell ref="K23:O23"/>
    <mergeCell ref="P23:X23"/>
    <mergeCell ref="Y23:AB23"/>
    <mergeCell ref="AC23:AF23"/>
    <mergeCell ref="AG23:AJ23"/>
    <mergeCell ref="AK23:AN23"/>
    <mergeCell ref="AO23:AR23"/>
    <mergeCell ref="Y21:AB22"/>
    <mergeCell ref="AC21:AF22"/>
    <mergeCell ref="AG21:AJ22"/>
    <mergeCell ref="AK21:AN22"/>
    <mergeCell ref="AO21:AR22"/>
    <mergeCell ref="AS21:BA22"/>
    <mergeCell ref="AG20:AJ20"/>
    <mergeCell ref="AK20:AN20"/>
    <mergeCell ref="AO20:AR20"/>
    <mergeCell ref="AS20:BA20"/>
    <mergeCell ref="BB20:BD20"/>
    <mergeCell ref="A21:A22"/>
    <mergeCell ref="B21:F22"/>
    <mergeCell ref="G21:J22"/>
    <mergeCell ref="K21:O22"/>
    <mergeCell ref="P21:X22"/>
    <mergeCell ref="B20:F20"/>
    <mergeCell ref="G20:J20"/>
    <mergeCell ref="K20:O20"/>
    <mergeCell ref="P20:X20"/>
    <mergeCell ref="Y20:AB20"/>
    <mergeCell ref="AC20:AF20"/>
    <mergeCell ref="AG16:AJ19"/>
    <mergeCell ref="AK16:AN19"/>
    <mergeCell ref="AO16:AR19"/>
    <mergeCell ref="AS16:BA19"/>
    <mergeCell ref="BB16:BD17"/>
    <mergeCell ref="BB18:BC18"/>
    <mergeCell ref="BB19:BC19"/>
    <mergeCell ref="G12:AB14"/>
    <mergeCell ref="AO12:BC12"/>
    <mergeCell ref="AO13:BC13"/>
    <mergeCell ref="A16:A19"/>
    <mergeCell ref="B16:F19"/>
    <mergeCell ref="G16:J19"/>
    <mergeCell ref="K16:O19"/>
    <mergeCell ref="P16:X19"/>
    <mergeCell ref="Y16:AB19"/>
    <mergeCell ref="AC16:AF19"/>
    <mergeCell ref="AZ4:BC4"/>
    <mergeCell ref="A5:BD5"/>
    <mergeCell ref="A6:BD6"/>
    <mergeCell ref="A8:BD8"/>
    <mergeCell ref="A9:F11"/>
    <mergeCell ref="G9:AB11"/>
    <mergeCell ref="AC9:AG14"/>
    <mergeCell ref="AO10:BC10"/>
    <mergeCell ref="AO11:BC11"/>
    <mergeCell ref="A12: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iNFORMASI</vt:lpstr>
      <vt:lpstr>METADATA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USER</cp:lastModifiedBy>
  <dcterms:created xsi:type="dcterms:W3CDTF">2023-08-21T23:26:17Z</dcterms:created>
  <dcterms:modified xsi:type="dcterms:W3CDTF">2025-05-07T11:11:07Z</dcterms:modified>
  <cp:category/>
</cp:coreProperties>
</file>