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79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F23" i="1"/>
  <c r="E23"/>
  <c r="G23" s="1"/>
  <c r="D23"/>
  <c r="G21"/>
  <c r="C21"/>
  <c r="B21"/>
  <c r="G20"/>
  <c r="C20"/>
  <c r="B20"/>
  <c r="G19"/>
  <c r="C19"/>
  <c r="B19"/>
  <c r="G18"/>
  <c r="C18"/>
  <c r="B18"/>
  <c r="G17"/>
  <c r="C17"/>
  <c r="B17"/>
  <c r="G16"/>
  <c r="C16"/>
  <c r="B16"/>
  <c r="G15"/>
  <c r="C15"/>
  <c r="B15"/>
  <c r="G14"/>
  <c r="C14"/>
  <c r="B14"/>
  <c r="G13"/>
  <c r="C13"/>
  <c r="B13"/>
  <c r="G12"/>
  <c r="C12"/>
  <c r="B12"/>
  <c r="G11"/>
  <c r="C11"/>
  <c r="B11"/>
  <c r="G10"/>
  <c r="C10"/>
  <c r="B10"/>
  <c r="E5"/>
  <c r="D5"/>
  <c r="E4"/>
  <c r="D4"/>
</calcChain>
</file>

<file path=xl/sharedStrings.xml><?xml version="1.0" encoding="utf-8"?>
<sst xmlns="http://schemas.openxmlformats.org/spreadsheetml/2006/main" count="12" uniqueCount="12">
  <si>
    <t>TABEL 79</t>
  </si>
  <si>
    <t>PERSENTASE SARANA AIR MINUM YANG DIAWASI/DIPERIKSA KUALITAS AIR MINUMNYA SESUAI STANDAR 
MENURUT KECAMATAN DAN PUSKESMAS</t>
  </si>
  <si>
    <t>NO</t>
  </si>
  <si>
    <t>KECAMATAN</t>
  </si>
  <si>
    <t>PUSKESMAS</t>
  </si>
  <si>
    <t>JUMLAH DESA/
KELURAHAN</t>
  </si>
  <si>
    <t>JUMLAH SARANA AIR MINUM</t>
  </si>
  <si>
    <t>SARANA AIR MINUM YANG DIAWASI/ DIPERIKSA KUALITAS AIR MINUMNYA SESUAI STANDAR (AMAN)</t>
  </si>
  <si>
    <t>JUMLAH</t>
  </si>
  <si>
    <t>%</t>
  </si>
  <si>
    <t>JUMLAH (KAB/KOTA)</t>
  </si>
  <si>
    <t>Sumber: Sumber:Dinas Kesehatan Pengendalian Penduduk dan Keluarga Berencana Kabupaten Balangan Tahun 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</si>
</sst>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4" fillId="2" borderId="4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top"/>
    </xf>
    <xf numFmtId="0" fontId="6" fillId="3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top"/>
    </xf>
    <xf numFmtId="37" fontId="2" fillId="0" borderId="7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center"/>
    </xf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3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BALANGAN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88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28" sqref="G28"/>
    </sheetView>
  </sheetViews>
  <sheetFormatPr defaultColWidth="14.42578125" defaultRowHeight="15" customHeight="1"/>
  <cols>
    <col min="1" max="1" width="5.5703125" style="1" customWidth="1"/>
    <col min="2" max="2" width="11.28515625" style="1" customWidth="1"/>
    <col min="3" max="3" width="13.7109375" style="1" customWidth="1"/>
    <col min="4" max="4" width="11" style="1" customWidth="1"/>
    <col min="5" max="5" width="8.28515625" style="1" customWidth="1"/>
    <col min="6" max="6" width="7.85546875" style="1" customWidth="1"/>
    <col min="7" max="7" width="33.7109375" style="1" customWidth="1"/>
    <col min="8" max="26" width="8.7109375" style="1" customWidth="1"/>
    <col min="27" max="16384" width="14.42578125" style="1"/>
  </cols>
  <sheetData>
    <row r="1" spans="1:26" ht="12" hidden="1">
      <c r="B1" s="2"/>
      <c r="C1" s="3" t="s">
        <v>0</v>
      </c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" hidden="1"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" customHeight="1">
      <c r="A3" s="5" t="s">
        <v>1</v>
      </c>
      <c r="B3" s="5"/>
      <c r="C3" s="5"/>
      <c r="D3" s="5"/>
      <c r="E3" s="5"/>
      <c r="F3" s="5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">
      <c r="A4" s="6"/>
      <c r="B4" s="6"/>
      <c r="C4" s="6"/>
      <c r="D4" s="7" t="str">
        <f>'[1]1'!$E$5</f>
        <v>KABUPATEN/KOTA</v>
      </c>
      <c r="E4" s="8" t="str">
        <f>'[1]1'!$F$5</f>
        <v>BALANGAN</v>
      </c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">
      <c r="A5" s="6"/>
      <c r="B5" s="6"/>
      <c r="C5" s="6"/>
      <c r="D5" s="7" t="str">
        <f>'[1]1'!$E$6</f>
        <v>TAHUN</v>
      </c>
      <c r="E5" s="8">
        <f>'[1]1'!$F$6</f>
        <v>2022</v>
      </c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" hidden="1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8" customHeight="1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10" t="s">
        <v>7</v>
      </c>
      <c r="G7" s="1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25" customHeight="1">
      <c r="A8" s="12"/>
      <c r="B8" s="12"/>
      <c r="C8" s="12"/>
      <c r="D8" s="12"/>
      <c r="E8" s="12"/>
      <c r="F8" s="13" t="s">
        <v>8</v>
      </c>
      <c r="G8" s="13" t="s">
        <v>9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">
      <c r="A9" s="14">
        <v>1</v>
      </c>
      <c r="B9" s="14">
        <v>2</v>
      </c>
      <c r="C9" s="14">
        <v>3</v>
      </c>
      <c r="D9" s="15">
        <v>4</v>
      </c>
      <c r="E9" s="14">
        <v>5</v>
      </c>
      <c r="F9" s="16">
        <v>6</v>
      </c>
      <c r="G9" s="16">
        <v>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">
      <c r="A10" s="17">
        <v>1</v>
      </c>
      <c r="B10" s="17">
        <f>'[1]9'!B9</f>
        <v>0</v>
      </c>
      <c r="C10" s="18" t="str">
        <f>'[1]9'!C9</f>
        <v>Paringin</v>
      </c>
      <c r="D10" s="19">
        <v>16</v>
      </c>
      <c r="E10" s="20">
        <v>36</v>
      </c>
      <c r="F10" s="21">
        <v>36</v>
      </c>
      <c r="G10" s="22">
        <f t="shared" ref="G10:G21" si="0">F10/E10*100</f>
        <v>100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">
      <c r="A11" s="23">
        <v>2</v>
      </c>
      <c r="B11" s="23">
        <f>'[1]9'!B10</f>
        <v>0</v>
      </c>
      <c r="C11" s="24" t="str">
        <f>'[1]9'!C10</f>
        <v>Paringin Selatan</v>
      </c>
      <c r="D11" s="25">
        <v>16</v>
      </c>
      <c r="E11" s="20">
        <v>38</v>
      </c>
      <c r="F11" s="21">
        <v>6</v>
      </c>
      <c r="G11" s="22">
        <f t="shared" si="0"/>
        <v>15.789473684210526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">
      <c r="A12" s="23">
        <v>3</v>
      </c>
      <c r="B12" s="23">
        <f>'[1]9'!B11</f>
        <v>0</v>
      </c>
      <c r="C12" s="24" t="str">
        <f>'[1]9'!C11</f>
        <v>Lampihong</v>
      </c>
      <c r="D12" s="25">
        <v>20</v>
      </c>
      <c r="E12" s="20">
        <v>26</v>
      </c>
      <c r="F12" s="21">
        <v>26</v>
      </c>
      <c r="G12" s="22">
        <f t="shared" si="0"/>
        <v>100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">
      <c r="A13" s="23">
        <v>4</v>
      </c>
      <c r="B13" s="23">
        <f>'[1]9'!B12</f>
        <v>0</v>
      </c>
      <c r="C13" s="24" t="str">
        <f>'[1]9'!C12</f>
        <v>Tanah Habang</v>
      </c>
      <c r="D13" s="25">
        <v>7</v>
      </c>
      <c r="E13" s="20">
        <v>6</v>
      </c>
      <c r="F13" s="21">
        <v>5</v>
      </c>
      <c r="G13" s="22">
        <f t="shared" si="0"/>
        <v>83.333333333333343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">
      <c r="A14" s="23">
        <v>5</v>
      </c>
      <c r="B14" s="23">
        <f>'[1]9'!B13</f>
        <v>0</v>
      </c>
      <c r="C14" s="24" t="str">
        <f>'[1]9'!C13</f>
        <v>Batumandi</v>
      </c>
      <c r="D14" s="26">
        <v>12</v>
      </c>
      <c r="E14" s="20">
        <v>30</v>
      </c>
      <c r="F14" s="21">
        <v>27</v>
      </c>
      <c r="G14" s="22">
        <f t="shared" si="0"/>
        <v>90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">
      <c r="A15" s="23">
        <v>6</v>
      </c>
      <c r="B15" s="23">
        <f>'[1]9'!B14</f>
        <v>0</v>
      </c>
      <c r="C15" s="24" t="str">
        <f>'[1]9'!C14</f>
        <v>Lokbatu</v>
      </c>
      <c r="D15" s="26">
        <v>6</v>
      </c>
      <c r="E15" s="20">
        <v>9</v>
      </c>
      <c r="F15" s="21">
        <v>9</v>
      </c>
      <c r="G15" s="22">
        <f t="shared" si="0"/>
        <v>100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">
      <c r="A16" s="23">
        <v>7</v>
      </c>
      <c r="B16" s="23">
        <f>'[1]9'!B15</f>
        <v>0</v>
      </c>
      <c r="C16" s="24" t="str">
        <f>'[1]9'!C15</f>
        <v>Awayan</v>
      </c>
      <c r="D16" s="26">
        <v>23</v>
      </c>
      <c r="E16" s="20">
        <v>36</v>
      </c>
      <c r="F16" s="21">
        <v>36</v>
      </c>
      <c r="G16" s="22">
        <f t="shared" si="0"/>
        <v>100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>
      <c r="A17" s="23">
        <v>8</v>
      </c>
      <c r="B17" s="23">
        <f>'[1]9'!B16</f>
        <v>0</v>
      </c>
      <c r="C17" s="24" t="str">
        <f>'[1]9'!C16</f>
        <v>Tebing Tinggi</v>
      </c>
      <c r="D17" s="26">
        <v>12</v>
      </c>
      <c r="E17" s="20">
        <v>21</v>
      </c>
      <c r="F17" s="21">
        <v>12</v>
      </c>
      <c r="G17" s="22">
        <f t="shared" si="0"/>
        <v>57.142857142857139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>
      <c r="A18" s="23">
        <v>9</v>
      </c>
      <c r="B18" s="23">
        <f>'[1]9'!B17</f>
        <v>0</v>
      </c>
      <c r="C18" s="24" t="str">
        <f>'[1]9'!C17</f>
        <v>Juai</v>
      </c>
      <c r="D18" s="26">
        <v>16</v>
      </c>
      <c r="E18" s="20">
        <v>18</v>
      </c>
      <c r="F18" s="21">
        <v>8</v>
      </c>
      <c r="G18" s="22">
        <f t="shared" si="0"/>
        <v>44.444444444444443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>
      <c r="A19" s="23">
        <v>10</v>
      </c>
      <c r="B19" s="23">
        <f>'[1]9'!B18</f>
        <v>0</v>
      </c>
      <c r="C19" s="24" t="str">
        <f>'[1]9'!C18</f>
        <v>Pirsus</v>
      </c>
      <c r="D19" s="26">
        <v>5</v>
      </c>
      <c r="E19" s="20">
        <v>7</v>
      </c>
      <c r="F19" s="21">
        <v>2</v>
      </c>
      <c r="G19" s="22">
        <f t="shared" si="0"/>
        <v>28.571428571428569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>
      <c r="A20" s="23">
        <v>11</v>
      </c>
      <c r="B20" s="23">
        <f>'[1]9'!B19</f>
        <v>0</v>
      </c>
      <c r="C20" s="24" t="str">
        <f>'[1]9'!C19</f>
        <v xml:space="preserve">Halong </v>
      </c>
      <c r="D20" s="26">
        <v>17</v>
      </c>
      <c r="E20" s="20">
        <v>32</v>
      </c>
      <c r="F20" s="21">
        <v>32</v>
      </c>
      <c r="G20" s="22">
        <f t="shared" si="0"/>
        <v>100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23">
        <v>12</v>
      </c>
      <c r="B21" s="23">
        <f>'[1]9'!B20</f>
        <v>0</v>
      </c>
      <c r="C21" s="24" t="str">
        <f>'[1]9'!C20</f>
        <v>Uren</v>
      </c>
      <c r="D21" s="26">
        <v>7</v>
      </c>
      <c r="E21" s="20">
        <v>12</v>
      </c>
      <c r="F21" s="21">
        <v>12</v>
      </c>
      <c r="G21" s="22">
        <f t="shared" si="0"/>
        <v>100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hidden="1" customHeight="1">
      <c r="A22" s="27"/>
      <c r="B22" s="27"/>
      <c r="C22" s="27"/>
      <c r="D22" s="27"/>
      <c r="E22" s="27"/>
      <c r="F22" s="28"/>
      <c r="G22" s="2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30" t="s">
        <v>10</v>
      </c>
      <c r="B23" s="31"/>
      <c r="C23" s="31"/>
      <c r="D23" s="32">
        <f t="shared" ref="D23:F23" si="1">SUM(D10:D21)</f>
        <v>157</v>
      </c>
      <c r="E23" s="32">
        <f t="shared" si="1"/>
        <v>271</v>
      </c>
      <c r="F23" s="32">
        <f t="shared" si="1"/>
        <v>211</v>
      </c>
      <c r="G23" s="33">
        <f>F23/E23*100</f>
        <v>77.859778597785976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hidden="1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35" customFormat="1" ht="15.75" customHeight="1">
      <c r="A25" s="6" t="s">
        <v>11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</sheetData>
  <mergeCells count="7">
    <mergeCell ref="A3:G3"/>
    <mergeCell ref="A7:A8"/>
    <mergeCell ref="B7:B8"/>
    <mergeCell ref="C7:C8"/>
    <mergeCell ref="D7:D8"/>
    <mergeCell ref="E7:E8"/>
    <mergeCell ref="F7:G7"/>
  </mergeCells>
  <printOptions horizontalCentered="1"/>
  <pageMargins left="0.47244094488188981" right="0.47244094488188981" top="0.74803149606299213" bottom="0.74803149606299213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2023-07-18T03:41:25Z</dcterms:created>
  <dcterms:modified xsi:type="dcterms:W3CDTF">2023-07-18T03:42:43Z</dcterms:modified>
</cp:coreProperties>
</file>