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85" sheetId="1" r:id="rId1"/>
  </sheets>
  <externalReferences>
    <externalReference r:id="rId2"/>
  </externalReferences>
  <definedNames>
    <definedName name="Google_Sheet_Link_1048241669_2082396820" hidden="1">Z_730E2C64_B2C1_434F_B758_04E2943FA20D_.wvu.PrintArea</definedName>
    <definedName name="Google_Sheet_Link_1114868266_253845497" hidden="1">Z_F144E4C0_F124_4A6E_9761_D1C5FCF07098_.wvu.PrintArea</definedName>
    <definedName name="Google_Sheet_Link_1126037363_575604050" hidden="1">Z_17D7C177_D9B1_4DC1_9138_49FE7AC6BB29_.wvu.PrintArea</definedName>
    <definedName name="Google_Sheet_Link_1127978127_1952748396" hidden="1">#N/A</definedName>
    <definedName name="Google_Sheet_Link_1274913029_788119541" hidden="1">#N/A</definedName>
    <definedName name="Google_Sheet_Link_139179828_1918260444" hidden="1">#N/A</definedName>
    <definedName name="Google_Sheet_Link_1541809082_857764184" hidden="1">Z_CF5BBE18_1EAB_4E8A_9B60_6E7F400FBD81_.wvu.PrintArea</definedName>
    <definedName name="Google_Sheet_Link_1576245971_283167068" hidden="1">#N/A</definedName>
    <definedName name="Google_Sheet_Link_1616230774_1875479273" hidden="1">#N/A</definedName>
    <definedName name="Google_Sheet_Link_1780734614_1624053432" hidden="1">#N/A</definedName>
    <definedName name="Google_Sheet_Link_1782870391_1918260444" hidden="1">Z_93528372_5BA8_11D6_9411_0000212D0BAF_.wvu.PrintArea</definedName>
    <definedName name="Google_Sheet_Link_1896135403_1965710537" hidden="1">Z_F30EFE65_F2A9_47E2_8E68_51F9D7645DD4_.wvu.PrintArea</definedName>
    <definedName name="Google_Sheet_Link_194892963_1965710537" hidden="1">#N/A</definedName>
    <definedName name="Google_Sheet_Link_2068036594_16132166" hidden="1">#N/A</definedName>
    <definedName name="Google_Sheet_Link_2095725814_2082396820" hidden="1">Z_292D246C_5048_11D6_9411_0000212D0BAF_.wvu.PrintArea</definedName>
    <definedName name="Google_Sheet_Link_2109693527_1624053432" hidden="1">#N/A</definedName>
    <definedName name="Google_Sheet_Link_2145898865_1019704590" hidden="1">#N/A</definedName>
    <definedName name="Google_Sheet_Link_219504389_1019704590" hidden="1">#N/A</definedName>
    <definedName name="Google_Sheet_Link_401844033_1840152857" hidden="1">#N/A</definedName>
    <definedName name="Google_Sheet_Link_504507262_1965710537" hidden="1">#N/A</definedName>
    <definedName name="Google_Sheet_Link_521302541_1636962345" hidden="1">#N/A</definedName>
    <definedName name="Google_Sheet_Link_612997810_1636962345" hidden="1">#N/A</definedName>
    <definedName name="Google_Sheet_Link_753021782_1955646680" hidden="1">#N/A</definedName>
    <definedName name="Google_Sheet_Link_823934408_1127604792" hidden="1">#N/A</definedName>
    <definedName name="Google_Sheet_Link_852811365_16132166" hidden="1">#N/A</definedName>
    <definedName name="Google_Sheet_Link_901015208_1875479273" hidden="1">#N/A</definedName>
    <definedName name="Google_Sheet_Link_902969201_283167068" hidden="1">#N/A</definedName>
    <definedName name="Google_Sheet_Link_936989467_2082396820" hidden="1">#N/A</definedName>
    <definedName name="Google_Sheet_Link_985824403_1019704590" hidden="1">#N/A</definedName>
  </definedNames>
  <calcPr calcId="124519"/>
</workbook>
</file>

<file path=xl/calcChain.xml><?xml version="1.0" encoding="utf-8"?>
<calcChain xmlns="http://schemas.openxmlformats.org/spreadsheetml/2006/main">
  <c r="M32" i="1"/>
  <c r="L32"/>
  <c r="K32"/>
  <c r="J32"/>
  <c r="I32"/>
  <c r="H32"/>
  <c r="G32"/>
  <c r="F32"/>
  <c r="E32"/>
  <c r="D32"/>
  <c r="O31"/>
  <c r="N31"/>
  <c r="O30"/>
  <c r="N30"/>
  <c r="O29"/>
  <c r="N29"/>
  <c r="O28"/>
  <c r="N28"/>
  <c r="C28"/>
  <c r="B28"/>
  <c r="O27"/>
  <c r="N27"/>
  <c r="C27"/>
  <c r="B27"/>
  <c r="O26"/>
  <c r="N26"/>
  <c r="C26"/>
  <c r="B26"/>
  <c r="O25"/>
  <c r="N25"/>
  <c r="C25"/>
  <c r="B25"/>
  <c r="O24"/>
  <c r="N24"/>
  <c r="C24"/>
  <c r="B24"/>
  <c r="O23"/>
  <c r="N23"/>
  <c r="C23"/>
  <c r="B23"/>
  <c r="O22"/>
  <c r="N22"/>
  <c r="C22"/>
  <c r="B22"/>
  <c r="O21"/>
  <c r="N21"/>
  <c r="C21"/>
  <c r="B21"/>
  <c r="O20"/>
  <c r="N20"/>
  <c r="B20"/>
  <c r="O19"/>
  <c r="N19"/>
  <c r="B19"/>
  <c r="O18"/>
  <c r="N18"/>
  <c r="C18"/>
  <c r="B18"/>
  <c r="O17"/>
  <c r="N17"/>
  <c r="C17"/>
  <c r="B17"/>
  <c r="O16"/>
  <c r="N16"/>
  <c r="C16"/>
  <c r="B16"/>
  <c r="O15"/>
  <c r="N15"/>
  <c r="C15"/>
  <c r="B15"/>
  <c r="O14"/>
  <c r="N14"/>
  <c r="C14"/>
  <c r="B14"/>
  <c r="O13"/>
  <c r="N13"/>
  <c r="C13"/>
  <c r="B13"/>
  <c r="O12"/>
  <c r="N12"/>
  <c r="C12"/>
  <c r="B12"/>
  <c r="O11"/>
  <c r="N11"/>
  <c r="C11"/>
  <c r="B11"/>
  <c r="O10"/>
  <c r="N10"/>
  <c r="C10"/>
  <c r="B10"/>
  <c r="O9"/>
  <c r="N9"/>
  <c r="N32" s="1"/>
  <c r="C9"/>
  <c r="B9"/>
  <c r="O32" l="1"/>
</calcChain>
</file>

<file path=xl/sharedStrings.xml><?xml version="1.0" encoding="utf-8"?>
<sst xmlns="http://schemas.openxmlformats.org/spreadsheetml/2006/main" count="28" uniqueCount="18">
  <si>
    <t>TABEL 85</t>
  </si>
  <si>
    <t>KASUS COVID-19 BERDASARKAN JENIS KELAMIN DAN KELOMPOK UMUR MENURUT KECAMATAN DAN PUSKESMAS</t>
  </si>
  <si>
    <t>NO</t>
  </si>
  <si>
    <t>KECAMATAN</t>
  </si>
  <si>
    <t>PUSKESMAS</t>
  </si>
  <si>
    <t>0-4 TAHUN</t>
  </si>
  <si>
    <t>5-6 TAHUN</t>
  </si>
  <si>
    <t>7-14 TAHUN</t>
  </si>
  <si>
    <t>15-59 TAHUN</t>
  </si>
  <si>
    <t>≥ 60 TAHUN</t>
  </si>
  <si>
    <t>TOTAL</t>
  </si>
  <si>
    <t>L</t>
  </si>
  <si>
    <t>P</t>
  </si>
  <si>
    <t>Paringin</t>
  </si>
  <si>
    <t>Paringin Selatan</t>
  </si>
  <si>
    <t>TOTAL KAB/KOTA</t>
  </si>
  <si>
    <r>
      <t>S</t>
    </r>
    <r>
      <rPr>
        <b/>
        <sz val="9"/>
        <color theme="1"/>
        <rFont val="Arial"/>
        <family val="2"/>
      </rPr>
      <t>umber : Dinas Kesehatan Pengendalian Penduduk dan Keluarga Berencana Kabupaten Balangan Tahun 2023</t>
    </r>
  </si>
  <si>
    <t>KABUPATEN BALANGAN TAHUN 2022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</si>
</sst>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</font>
    <font>
      <sz val="9"/>
      <color theme="1"/>
      <name val="Calibri"/>
      <family val="2"/>
    </font>
    <font>
      <sz val="9"/>
      <color theme="1"/>
      <name val="Arial"/>
      <family val="2"/>
    </font>
    <font>
      <i/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92D050"/>
        <bgColor theme="0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3" fillId="0" borderId="0" xfId="0" applyFont="1"/>
    <xf numFmtId="0" fontId="4" fillId="0" borderId="0" xfId="0" applyFont="1"/>
    <xf numFmtId="0" fontId="2" fillId="0" borderId="0" xfId="0" applyFont="1"/>
    <xf numFmtId="0" fontId="1" fillId="0" borderId="0" xfId="0" applyFont="1" applyAlignment="1">
      <alignment horizontal="left"/>
    </xf>
    <xf numFmtId="0" fontId="5" fillId="0" borderId="0" xfId="0" applyFont="1"/>
    <xf numFmtId="0" fontId="3" fillId="0" borderId="0" xfId="0" applyFont="1" applyAlignment="1">
      <alignment vertical="center"/>
    </xf>
    <xf numFmtId="0" fontId="6" fillId="0" borderId="5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/>
    </xf>
    <xf numFmtId="1" fontId="5" fillId="0" borderId="6" xfId="0" applyNumberFormat="1" applyFont="1" applyBorder="1" applyAlignment="1">
      <alignment horizontal="center" vertical="center"/>
    </xf>
    <xf numFmtId="1" fontId="5" fillId="0" borderId="6" xfId="0" applyNumberFormat="1" applyFont="1" applyBorder="1" applyAlignment="1">
      <alignment horizontal="left" vertical="center"/>
    </xf>
    <xf numFmtId="0" fontId="5" fillId="0" borderId="7" xfId="0" applyFont="1" applyBorder="1" applyAlignment="1">
      <alignment horizontal="center"/>
    </xf>
    <xf numFmtId="1" fontId="5" fillId="0" borderId="7" xfId="0" applyNumberFormat="1" applyFont="1" applyBorder="1" applyAlignment="1">
      <alignment horizontal="center" vertical="center"/>
    </xf>
    <xf numFmtId="1" fontId="5" fillId="0" borderId="7" xfId="0" applyNumberFormat="1" applyFont="1" applyBorder="1" applyAlignment="1">
      <alignment horizontal="left" vertical="center"/>
    </xf>
    <xf numFmtId="0" fontId="5" fillId="0" borderId="7" xfId="0" applyFont="1" applyBorder="1"/>
    <xf numFmtId="0" fontId="5" fillId="0" borderId="4" xfId="0" applyFont="1" applyBorder="1" applyAlignment="1">
      <alignment horizontal="center"/>
    </xf>
    <xf numFmtId="0" fontId="5" fillId="0" borderId="4" xfId="0" applyFont="1" applyBorder="1"/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1" fillId="2" borderId="5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0" borderId="8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2" fillId="0" borderId="0" xfId="0" applyFont="1"/>
    <xf numFmtId="0" fontId="1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0" borderId="13" xfId="0" applyFont="1" applyBorder="1" applyAlignment="1">
      <alignment horizontal="center"/>
    </xf>
    <xf numFmtId="0" fontId="0" fillId="0" borderId="0" xfId="0"/>
    <xf numFmtId="0" fontId="0" fillId="0" borderId="3" xfId="0" applyBorder="1"/>
    <xf numFmtId="0" fontId="0" fillId="0" borderId="4" xfId="0" applyBorder="1"/>
    <xf numFmtId="0" fontId="0" fillId="0" borderId="9" xfId="0" applyBorder="1"/>
    <xf numFmtId="0" fontId="0" fillId="0" borderId="10" xfId="0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85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sume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  <sheetName val="77"/>
      <sheetName val="78"/>
      <sheetName val="79"/>
      <sheetName val="80"/>
      <sheetName val="81"/>
      <sheetName val="82"/>
      <sheetName val="83"/>
      <sheetName val="84"/>
      <sheetName val="85"/>
      <sheetName val="86"/>
      <sheetName val="87"/>
    </sheetNames>
    <sheetDataSet>
      <sheetData sheetId="0"/>
      <sheetData sheetId="1">
        <row r="5">
          <cell r="E5" t="str">
            <v>KABUPATEN/KOTA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>
        <row r="11">
          <cell r="C11" t="str">
            <v>Lampihong</v>
          </cell>
        </row>
        <row r="12">
          <cell r="C12" t="str">
            <v>Tanah Habang</v>
          </cell>
        </row>
        <row r="13">
          <cell r="C13" t="str">
            <v>Batumandi</v>
          </cell>
        </row>
        <row r="14">
          <cell r="C14" t="str">
            <v>Lokbatu</v>
          </cell>
        </row>
        <row r="15">
          <cell r="C15" t="str">
            <v>Awayan</v>
          </cell>
        </row>
        <row r="16">
          <cell r="C16" t="str">
            <v>Tebing Tinggi</v>
          </cell>
        </row>
        <row r="17">
          <cell r="C17" t="str">
            <v>Juai</v>
          </cell>
        </row>
        <row r="18">
          <cell r="C18" t="str">
            <v>Pirsus</v>
          </cell>
        </row>
        <row r="19">
          <cell r="C19" t="str">
            <v xml:space="preserve">Halong </v>
          </cell>
        </row>
        <row r="20">
          <cell r="C20" t="str">
            <v>Uren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997"/>
  <sheetViews>
    <sheetView tabSelected="1" topLeftCell="A4" workbookViewId="0">
      <selection activeCell="V16" sqref="V16"/>
    </sheetView>
  </sheetViews>
  <sheetFormatPr defaultColWidth="14.42578125" defaultRowHeight="15" customHeight="1"/>
  <cols>
    <col min="1" max="1" width="6.5703125" style="3" customWidth="1"/>
    <col min="2" max="2" width="10.85546875" style="3" customWidth="1"/>
    <col min="3" max="3" width="12.5703125" style="3" customWidth="1"/>
    <col min="4" max="4" width="3.7109375" style="3" customWidth="1"/>
    <col min="5" max="5" width="5.28515625" style="3" customWidth="1"/>
    <col min="6" max="6" width="4.5703125" style="3" customWidth="1"/>
    <col min="7" max="7" width="6.7109375" style="3" customWidth="1"/>
    <col min="8" max="9" width="5" style="3" customWidth="1"/>
    <col min="10" max="10" width="5.85546875" style="3" customWidth="1"/>
    <col min="11" max="11" width="6" style="3" customWidth="1"/>
    <col min="12" max="12" width="5" style="3" customWidth="1"/>
    <col min="13" max="13" width="4.5703125" style="3" customWidth="1"/>
    <col min="14" max="14" width="4" style="3" customWidth="1"/>
    <col min="15" max="15" width="8.140625" style="3" customWidth="1"/>
    <col min="16" max="26" width="8.85546875" style="3" customWidth="1"/>
    <col min="27" max="16384" width="14.42578125" style="3"/>
  </cols>
  <sheetData>
    <row r="1" spans="1:26" ht="14.25" hidden="1" customHeight="1">
      <c r="A1" s="24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1"/>
      <c r="O1" s="1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4.25" hidden="1" customHeight="1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1"/>
      <c r="O2" s="1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4.25" hidden="1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1"/>
      <c r="O3" s="1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4.25" customHeight="1">
      <c r="A4" s="26" t="s">
        <v>1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4.25" customHeight="1" thickBot="1">
      <c r="A5" s="30" t="s">
        <v>17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27.75" customHeight="1">
      <c r="A6" s="27" t="s">
        <v>2</v>
      </c>
      <c r="B6" s="28" t="s">
        <v>3</v>
      </c>
      <c r="C6" s="27" t="s">
        <v>4</v>
      </c>
      <c r="D6" s="29" t="s">
        <v>5</v>
      </c>
      <c r="E6" s="32"/>
      <c r="F6" s="29" t="s">
        <v>6</v>
      </c>
      <c r="G6" s="32"/>
      <c r="H6" s="29" t="s">
        <v>7</v>
      </c>
      <c r="I6" s="32"/>
      <c r="J6" s="29" t="s">
        <v>8</v>
      </c>
      <c r="K6" s="32"/>
      <c r="L6" s="29" t="s">
        <v>9</v>
      </c>
      <c r="M6" s="32"/>
      <c r="N6" s="22" t="s">
        <v>10</v>
      </c>
      <c r="O6" s="32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27.75" customHeight="1">
      <c r="A7" s="33"/>
      <c r="B7" s="33"/>
      <c r="C7" s="33"/>
      <c r="D7" s="21" t="s">
        <v>11</v>
      </c>
      <c r="E7" s="21" t="s">
        <v>12</v>
      </c>
      <c r="F7" s="21" t="s">
        <v>11</v>
      </c>
      <c r="G7" s="21" t="s">
        <v>12</v>
      </c>
      <c r="H7" s="21" t="s">
        <v>11</v>
      </c>
      <c r="I7" s="21" t="s">
        <v>12</v>
      </c>
      <c r="J7" s="21" t="s">
        <v>11</v>
      </c>
      <c r="K7" s="21" t="s">
        <v>12</v>
      </c>
      <c r="L7" s="21" t="s">
        <v>11</v>
      </c>
      <c r="M7" s="21" t="s">
        <v>12</v>
      </c>
      <c r="N7" s="21" t="s">
        <v>11</v>
      </c>
      <c r="O7" s="21" t="s">
        <v>12</v>
      </c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spans="1:26" ht="14.25" customHeight="1">
      <c r="A8" s="7">
        <v>1</v>
      </c>
      <c r="B8" s="8">
        <v>2</v>
      </c>
      <c r="C8" s="7">
        <v>3</v>
      </c>
      <c r="D8" s="8">
        <v>4</v>
      </c>
      <c r="E8" s="7">
        <v>5</v>
      </c>
      <c r="F8" s="8">
        <v>6</v>
      </c>
      <c r="G8" s="7">
        <v>7</v>
      </c>
      <c r="H8" s="8">
        <v>8</v>
      </c>
      <c r="I8" s="7">
        <v>9</v>
      </c>
      <c r="J8" s="8">
        <v>10</v>
      </c>
      <c r="K8" s="7">
        <v>11</v>
      </c>
      <c r="L8" s="8">
        <v>12</v>
      </c>
      <c r="M8" s="7">
        <v>13</v>
      </c>
      <c r="N8" s="8">
        <v>14</v>
      </c>
      <c r="O8" s="7">
        <v>15</v>
      </c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6.5" customHeight="1">
      <c r="A9" s="9">
        <v>1</v>
      </c>
      <c r="B9" s="10">
        <f>'[1]9'!B11</f>
        <v>0</v>
      </c>
      <c r="C9" s="11" t="str">
        <f>'[1]9'!C11</f>
        <v>Lampihong</v>
      </c>
      <c r="D9" s="9">
        <v>4</v>
      </c>
      <c r="E9" s="9">
        <v>3</v>
      </c>
      <c r="F9" s="9">
        <v>0</v>
      </c>
      <c r="G9" s="9">
        <v>1</v>
      </c>
      <c r="H9" s="9">
        <v>0</v>
      </c>
      <c r="I9" s="9">
        <v>2</v>
      </c>
      <c r="J9" s="9">
        <v>25</v>
      </c>
      <c r="K9" s="9">
        <v>31</v>
      </c>
      <c r="L9" s="9">
        <v>5</v>
      </c>
      <c r="M9" s="9">
        <v>3</v>
      </c>
      <c r="N9" s="9">
        <f t="shared" ref="N9:O24" si="0">SUM(D9,F9,H9,J9,L9)</f>
        <v>34</v>
      </c>
      <c r="O9" s="9">
        <f t="shared" si="0"/>
        <v>40</v>
      </c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6.5" customHeight="1">
      <c r="A10" s="12">
        <v>2</v>
      </c>
      <c r="B10" s="13">
        <f>'[1]9'!B12</f>
        <v>0</v>
      </c>
      <c r="C10" s="14" t="str">
        <f>'[1]9'!C12</f>
        <v>Tanah Habang</v>
      </c>
      <c r="D10" s="12">
        <v>0</v>
      </c>
      <c r="E10" s="12">
        <v>1</v>
      </c>
      <c r="F10" s="12">
        <v>0</v>
      </c>
      <c r="G10" s="12">
        <v>0</v>
      </c>
      <c r="H10" s="12">
        <v>0</v>
      </c>
      <c r="I10" s="12">
        <v>0</v>
      </c>
      <c r="J10" s="12">
        <v>2</v>
      </c>
      <c r="K10" s="12">
        <v>9</v>
      </c>
      <c r="L10" s="12">
        <v>0</v>
      </c>
      <c r="M10" s="12">
        <v>0</v>
      </c>
      <c r="N10" s="12">
        <f t="shared" si="0"/>
        <v>2</v>
      </c>
      <c r="O10" s="12">
        <f t="shared" si="0"/>
        <v>10</v>
      </c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6.5" customHeight="1">
      <c r="A11" s="12">
        <v>3</v>
      </c>
      <c r="B11" s="13">
        <f>'[1]9'!B13</f>
        <v>0</v>
      </c>
      <c r="C11" s="14" t="str">
        <f>'[1]9'!C13</f>
        <v>Batumandi</v>
      </c>
      <c r="D11" s="12">
        <v>7</v>
      </c>
      <c r="E11" s="12">
        <v>4</v>
      </c>
      <c r="F11" s="12">
        <v>0</v>
      </c>
      <c r="G11" s="12">
        <v>0</v>
      </c>
      <c r="H11" s="12">
        <v>1</v>
      </c>
      <c r="I11" s="12">
        <v>1</v>
      </c>
      <c r="J11" s="12">
        <v>14</v>
      </c>
      <c r="K11" s="12">
        <v>32</v>
      </c>
      <c r="L11" s="12">
        <v>4</v>
      </c>
      <c r="M11" s="12">
        <v>6</v>
      </c>
      <c r="N11" s="12">
        <f t="shared" si="0"/>
        <v>26</v>
      </c>
      <c r="O11" s="12">
        <f t="shared" si="0"/>
        <v>43</v>
      </c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6.5" customHeight="1">
      <c r="A12" s="12">
        <v>4</v>
      </c>
      <c r="B12" s="13">
        <f>'[1]9'!B14</f>
        <v>0</v>
      </c>
      <c r="C12" s="14" t="str">
        <f>'[1]9'!C14</f>
        <v>Lokbatu</v>
      </c>
      <c r="D12" s="12">
        <v>0</v>
      </c>
      <c r="E12" s="12">
        <v>1</v>
      </c>
      <c r="F12" s="12">
        <v>1</v>
      </c>
      <c r="G12" s="12">
        <v>0</v>
      </c>
      <c r="H12" s="12">
        <v>0</v>
      </c>
      <c r="I12" s="12">
        <v>0</v>
      </c>
      <c r="J12" s="12">
        <v>7</v>
      </c>
      <c r="K12" s="12">
        <v>10</v>
      </c>
      <c r="L12" s="12">
        <v>1</v>
      </c>
      <c r="M12" s="12">
        <v>3</v>
      </c>
      <c r="N12" s="12">
        <f t="shared" si="0"/>
        <v>9</v>
      </c>
      <c r="O12" s="12">
        <f t="shared" si="0"/>
        <v>14</v>
      </c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6.5" customHeight="1">
      <c r="A13" s="12">
        <v>5</v>
      </c>
      <c r="B13" s="13">
        <f>'[1]9'!B15</f>
        <v>0</v>
      </c>
      <c r="C13" s="14" t="str">
        <f>'[1]9'!C15</f>
        <v>Awayan</v>
      </c>
      <c r="D13" s="12">
        <v>7</v>
      </c>
      <c r="E13" s="12">
        <v>9</v>
      </c>
      <c r="F13" s="12">
        <v>0</v>
      </c>
      <c r="G13" s="12">
        <v>0</v>
      </c>
      <c r="H13" s="12">
        <v>0</v>
      </c>
      <c r="I13" s="12">
        <v>1</v>
      </c>
      <c r="J13" s="12">
        <v>21</v>
      </c>
      <c r="K13" s="12">
        <v>28</v>
      </c>
      <c r="L13" s="12">
        <v>6</v>
      </c>
      <c r="M13" s="12">
        <v>2</v>
      </c>
      <c r="N13" s="12">
        <f t="shared" si="0"/>
        <v>34</v>
      </c>
      <c r="O13" s="12">
        <f t="shared" si="0"/>
        <v>40</v>
      </c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6.5" customHeight="1">
      <c r="A14" s="12">
        <v>6</v>
      </c>
      <c r="B14" s="13">
        <f>'[1]9'!B16</f>
        <v>0</v>
      </c>
      <c r="C14" s="14" t="str">
        <f>'[1]9'!C16</f>
        <v>Tebing Tinggi</v>
      </c>
      <c r="D14" s="12">
        <v>3</v>
      </c>
      <c r="E14" s="12">
        <v>0</v>
      </c>
      <c r="F14" s="12">
        <v>0</v>
      </c>
      <c r="G14" s="12">
        <v>0</v>
      </c>
      <c r="H14" s="12">
        <v>1</v>
      </c>
      <c r="I14" s="12">
        <v>0</v>
      </c>
      <c r="J14" s="12">
        <v>3</v>
      </c>
      <c r="K14" s="12">
        <v>12</v>
      </c>
      <c r="L14" s="12">
        <v>2</v>
      </c>
      <c r="M14" s="12">
        <v>2</v>
      </c>
      <c r="N14" s="12">
        <f t="shared" si="0"/>
        <v>9</v>
      </c>
      <c r="O14" s="12">
        <f t="shared" si="0"/>
        <v>14</v>
      </c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6.5" customHeight="1">
      <c r="A15" s="12">
        <v>7</v>
      </c>
      <c r="B15" s="13">
        <f>'[1]9'!B17</f>
        <v>0</v>
      </c>
      <c r="C15" s="14" t="str">
        <f>'[1]9'!C17</f>
        <v>Juai</v>
      </c>
      <c r="D15" s="12">
        <v>4</v>
      </c>
      <c r="E15" s="12">
        <v>2</v>
      </c>
      <c r="F15" s="12">
        <v>1</v>
      </c>
      <c r="G15" s="12">
        <v>1</v>
      </c>
      <c r="H15" s="12">
        <v>2</v>
      </c>
      <c r="I15" s="12">
        <v>3</v>
      </c>
      <c r="J15" s="12">
        <v>16</v>
      </c>
      <c r="K15" s="12">
        <v>29</v>
      </c>
      <c r="L15" s="12">
        <v>6</v>
      </c>
      <c r="M15" s="12">
        <v>5</v>
      </c>
      <c r="N15" s="12">
        <f t="shared" si="0"/>
        <v>29</v>
      </c>
      <c r="O15" s="12">
        <f t="shared" si="0"/>
        <v>40</v>
      </c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6.5" customHeight="1">
      <c r="A16" s="12">
        <v>8</v>
      </c>
      <c r="B16" s="13">
        <f>'[1]9'!B18</f>
        <v>0</v>
      </c>
      <c r="C16" s="14" t="str">
        <f>'[1]9'!C18</f>
        <v>Pirsus</v>
      </c>
      <c r="D16" s="12">
        <v>1</v>
      </c>
      <c r="E16" s="12">
        <v>1</v>
      </c>
      <c r="F16" s="12">
        <v>0</v>
      </c>
      <c r="G16" s="12">
        <v>0</v>
      </c>
      <c r="H16" s="12">
        <v>0</v>
      </c>
      <c r="I16" s="12">
        <v>0</v>
      </c>
      <c r="J16" s="12">
        <v>4</v>
      </c>
      <c r="K16" s="12">
        <v>8</v>
      </c>
      <c r="L16" s="12">
        <v>3</v>
      </c>
      <c r="M16" s="12">
        <v>0</v>
      </c>
      <c r="N16" s="12">
        <f t="shared" si="0"/>
        <v>8</v>
      </c>
      <c r="O16" s="12">
        <f t="shared" si="0"/>
        <v>9</v>
      </c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6.5" customHeight="1">
      <c r="A17" s="12">
        <v>9</v>
      </c>
      <c r="B17" s="13">
        <f>'[1]9'!B19</f>
        <v>0</v>
      </c>
      <c r="C17" s="14" t="str">
        <f>'[1]9'!C19</f>
        <v xml:space="preserve">Halong </v>
      </c>
      <c r="D17" s="12">
        <v>2</v>
      </c>
      <c r="E17" s="12">
        <v>4</v>
      </c>
      <c r="F17" s="12">
        <v>3</v>
      </c>
      <c r="G17" s="12">
        <v>1</v>
      </c>
      <c r="H17" s="12">
        <v>5</v>
      </c>
      <c r="I17" s="12">
        <v>2</v>
      </c>
      <c r="J17" s="12">
        <v>39</v>
      </c>
      <c r="K17" s="12">
        <v>53</v>
      </c>
      <c r="L17" s="12">
        <v>5</v>
      </c>
      <c r="M17" s="12">
        <v>4</v>
      </c>
      <c r="N17" s="12">
        <f t="shared" si="0"/>
        <v>54</v>
      </c>
      <c r="O17" s="12">
        <f t="shared" si="0"/>
        <v>64</v>
      </c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6.5" customHeight="1">
      <c r="A18" s="12">
        <v>10</v>
      </c>
      <c r="B18" s="13">
        <f>'[1]9'!B20</f>
        <v>0</v>
      </c>
      <c r="C18" s="14" t="str">
        <f>'[1]9'!C20</f>
        <v>Uren</v>
      </c>
      <c r="D18" s="12">
        <v>2</v>
      </c>
      <c r="E18" s="12">
        <v>1</v>
      </c>
      <c r="F18" s="12">
        <v>0</v>
      </c>
      <c r="G18" s="12">
        <v>0</v>
      </c>
      <c r="H18" s="12">
        <v>1</v>
      </c>
      <c r="I18" s="12">
        <v>1</v>
      </c>
      <c r="J18" s="12">
        <v>5</v>
      </c>
      <c r="K18" s="12">
        <v>15</v>
      </c>
      <c r="L18" s="12">
        <v>1</v>
      </c>
      <c r="M18" s="12">
        <v>3</v>
      </c>
      <c r="N18" s="12">
        <f t="shared" si="0"/>
        <v>9</v>
      </c>
      <c r="O18" s="12">
        <f t="shared" si="0"/>
        <v>20</v>
      </c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6.5" customHeight="1">
      <c r="A19" s="12">
        <v>11</v>
      </c>
      <c r="B19" s="13">
        <f>'[1]9'!B21</f>
        <v>0</v>
      </c>
      <c r="C19" s="14" t="s">
        <v>13</v>
      </c>
      <c r="D19" s="12">
        <v>10</v>
      </c>
      <c r="E19" s="12">
        <v>12</v>
      </c>
      <c r="F19" s="12">
        <v>3</v>
      </c>
      <c r="G19" s="12">
        <v>1</v>
      </c>
      <c r="H19" s="12">
        <v>8</v>
      </c>
      <c r="I19" s="12">
        <v>2</v>
      </c>
      <c r="J19" s="12">
        <v>90</v>
      </c>
      <c r="K19" s="12">
        <v>102</v>
      </c>
      <c r="L19" s="12">
        <v>11</v>
      </c>
      <c r="M19" s="12">
        <v>17</v>
      </c>
      <c r="N19" s="12">
        <f t="shared" si="0"/>
        <v>122</v>
      </c>
      <c r="O19" s="12">
        <f t="shared" si="0"/>
        <v>134</v>
      </c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6.5" customHeight="1">
      <c r="A20" s="12">
        <v>12</v>
      </c>
      <c r="B20" s="13">
        <f>'[1]9'!B22</f>
        <v>0</v>
      </c>
      <c r="C20" s="14" t="s">
        <v>14</v>
      </c>
      <c r="D20" s="12">
        <v>4</v>
      </c>
      <c r="E20" s="12">
        <v>6</v>
      </c>
      <c r="F20" s="12">
        <v>1</v>
      </c>
      <c r="G20" s="12">
        <v>0</v>
      </c>
      <c r="H20" s="12">
        <v>3</v>
      </c>
      <c r="I20" s="12">
        <v>2</v>
      </c>
      <c r="J20" s="12">
        <v>72</v>
      </c>
      <c r="K20" s="12">
        <v>78</v>
      </c>
      <c r="L20" s="12">
        <v>2</v>
      </c>
      <c r="M20" s="12">
        <v>3</v>
      </c>
      <c r="N20" s="12">
        <f t="shared" si="0"/>
        <v>82</v>
      </c>
      <c r="O20" s="12">
        <f t="shared" si="0"/>
        <v>89</v>
      </c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6.5" hidden="1" customHeight="1">
      <c r="A21" s="12">
        <v>13</v>
      </c>
      <c r="B21" s="14">
        <f>'[1]9'!B23</f>
        <v>0</v>
      </c>
      <c r="C21" s="14">
        <f>'[1]9'!C23</f>
        <v>0</v>
      </c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>
        <f t="shared" si="0"/>
        <v>0</v>
      </c>
      <c r="O21" s="12">
        <f t="shared" si="0"/>
        <v>0</v>
      </c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6.5" hidden="1" customHeight="1">
      <c r="A22" s="12">
        <v>14</v>
      </c>
      <c r="B22" s="14">
        <f>'[1]9'!B24</f>
        <v>0</v>
      </c>
      <c r="C22" s="14">
        <f>'[1]9'!C24</f>
        <v>0</v>
      </c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>
        <f t="shared" si="0"/>
        <v>0</v>
      </c>
      <c r="O22" s="12">
        <f t="shared" si="0"/>
        <v>0</v>
      </c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6.5" hidden="1" customHeight="1">
      <c r="A23" s="12">
        <v>15</v>
      </c>
      <c r="B23" s="14">
        <f>'[1]9'!B25</f>
        <v>0</v>
      </c>
      <c r="C23" s="14">
        <f>'[1]9'!C25</f>
        <v>0</v>
      </c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>
        <f t="shared" si="0"/>
        <v>0</v>
      </c>
      <c r="O23" s="12">
        <f t="shared" si="0"/>
        <v>0</v>
      </c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6.5" hidden="1" customHeight="1">
      <c r="A24" s="12">
        <v>16</v>
      </c>
      <c r="B24" s="14">
        <f>'[1]9'!B26</f>
        <v>0</v>
      </c>
      <c r="C24" s="14">
        <f>'[1]9'!C26</f>
        <v>0</v>
      </c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>
        <f t="shared" si="0"/>
        <v>0</v>
      </c>
      <c r="O24" s="12">
        <f t="shared" si="0"/>
        <v>0</v>
      </c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6.5" hidden="1" customHeight="1">
      <c r="A25" s="12">
        <v>17</v>
      </c>
      <c r="B25" s="14">
        <f>'[1]9'!B27</f>
        <v>0</v>
      </c>
      <c r="C25" s="14">
        <f>'[1]9'!C27</f>
        <v>0</v>
      </c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>
        <f t="shared" ref="N25:O31" si="1">SUM(D25,F25,H25,J25,L25)</f>
        <v>0</v>
      </c>
      <c r="O25" s="12">
        <f t="shared" si="1"/>
        <v>0</v>
      </c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6.5" hidden="1" customHeight="1">
      <c r="A26" s="12">
        <v>18</v>
      </c>
      <c r="B26" s="14">
        <f>'[1]9'!B28</f>
        <v>0</v>
      </c>
      <c r="C26" s="14">
        <f>'[1]9'!C28</f>
        <v>0</v>
      </c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>
        <f t="shared" si="1"/>
        <v>0</v>
      </c>
      <c r="O26" s="12">
        <f t="shared" si="1"/>
        <v>0</v>
      </c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6.5" hidden="1" customHeight="1">
      <c r="A27" s="12">
        <v>19</v>
      </c>
      <c r="B27" s="14">
        <f>'[1]9'!B29</f>
        <v>0</v>
      </c>
      <c r="C27" s="14">
        <f>'[1]9'!C29</f>
        <v>0</v>
      </c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>
        <f t="shared" si="1"/>
        <v>0</v>
      </c>
      <c r="O27" s="12">
        <f t="shared" si="1"/>
        <v>0</v>
      </c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6.5" hidden="1" customHeight="1">
      <c r="A28" s="12">
        <v>20</v>
      </c>
      <c r="B28" s="14">
        <f>'[1]9'!B30</f>
        <v>0</v>
      </c>
      <c r="C28" s="14">
        <f>'[1]9'!C30</f>
        <v>0</v>
      </c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>
        <f t="shared" si="1"/>
        <v>0</v>
      </c>
      <c r="O28" s="12">
        <f t="shared" si="1"/>
        <v>0</v>
      </c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6.5" hidden="1" customHeight="1">
      <c r="A29" s="12"/>
      <c r="B29" s="12"/>
      <c r="C29" s="15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>
        <f t="shared" si="1"/>
        <v>0</v>
      </c>
      <c r="O29" s="12">
        <f t="shared" si="1"/>
        <v>0</v>
      </c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6.5" hidden="1" customHeight="1">
      <c r="A30" s="12"/>
      <c r="B30" s="12"/>
      <c r="C30" s="15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>
        <f t="shared" si="1"/>
        <v>0</v>
      </c>
      <c r="O30" s="12">
        <f t="shared" si="1"/>
        <v>0</v>
      </c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6.5" hidden="1" customHeight="1">
      <c r="A31" s="16"/>
      <c r="B31" s="16"/>
      <c r="C31" s="17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>
        <f t="shared" si="1"/>
        <v>0</v>
      </c>
      <c r="O31" s="16">
        <f t="shared" si="1"/>
        <v>0</v>
      </c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4.25" customHeight="1" thickBot="1">
      <c r="A32" s="23" t="s">
        <v>15</v>
      </c>
      <c r="B32" s="34"/>
      <c r="C32" s="35"/>
      <c r="D32" s="18">
        <f t="shared" ref="D32:O32" si="2">SUM(D9:D31)</f>
        <v>44</v>
      </c>
      <c r="E32" s="18">
        <f t="shared" si="2"/>
        <v>44</v>
      </c>
      <c r="F32" s="18">
        <f t="shared" si="2"/>
        <v>9</v>
      </c>
      <c r="G32" s="18">
        <f t="shared" si="2"/>
        <v>4</v>
      </c>
      <c r="H32" s="18">
        <f t="shared" si="2"/>
        <v>21</v>
      </c>
      <c r="I32" s="18">
        <f t="shared" si="2"/>
        <v>14</v>
      </c>
      <c r="J32" s="18">
        <f t="shared" si="2"/>
        <v>298</v>
      </c>
      <c r="K32" s="18">
        <f t="shared" si="2"/>
        <v>407</v>
      </c>
      <c r="L32" s="18">
        <f t="shared" si="2"/>
        <v>46</v>
      </c>
      <c r="M32" s="18">
        <f t="shared" si="2"/>
        <v>48</v>
      </c>
      <c r="N32" s="19">
        <f t="shared" si="2"/>
        <v>418</v>
      </c>
      <c r="O32" s="19">
        <f t="shared" si="2"/>
        <v>517</v>
      </c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2.75" hidden="1" customHeight="1">
      <c r="A33" s="2"/>
      <c r="B33" s="2"/>
      <c r="C33" s="2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4.25" customHeight="1">
      <c r="A34" s="5" t="s">
        <v>16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4.25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4.25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4.2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4.25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4.2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4.2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4.2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4.2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4.2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4.2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4.2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4.2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4.2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4.2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4.2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4.2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4.2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4.2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4.2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4.2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4.2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4.2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4.2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4.2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4.2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4.2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4.2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4.2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4.2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4.2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4.2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4.2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4.2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4.2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4.2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4.2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4.2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4.2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4.2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4.2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4.2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4.2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4.2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4.2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4.2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4.2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4.2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4.2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4.2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4.2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4.2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4.2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4.2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4.2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4.2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4.2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4.2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4.2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4.2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4.2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4.2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4.2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4.2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4.2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4.2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4.2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4.2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4.2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4.2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4.2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4.2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4.2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4.2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4.2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4.2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4.2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4.2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4.2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4.2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4.2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4.2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4.2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4.2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4.2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4.2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4.2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4.2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4.2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4.2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4.2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4.2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4.2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4.2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4.2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4.2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4.2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4.2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4.2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4.2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4.2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4.2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4.2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4.2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4.2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4.2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4.2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4.2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4.2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4.2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4.2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4.2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4.2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4.2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4.2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4.2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4.2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4.2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4.2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4.2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4.2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4.2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4.2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4.2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4.2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4.2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4.2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4.2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4.2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4.2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4.2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4.2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4.2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4.2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4.2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4.2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4.2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4.2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4.2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4.2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4.2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4.2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4.2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4.2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4.2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4.2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4.2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4.2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4.2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4.2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4.2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4.2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4.2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4.2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4.2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4.2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4.2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4.2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4.2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4.2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4.2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4.2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4.2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4.2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4.2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4.2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4.2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4.2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4.2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4.2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4.2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4.2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4.2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4.2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4.2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4.2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4.2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4.2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4.2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4.2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4.2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4.2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4.2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4.2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4.2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4.2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4.2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4.2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4.2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4.2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4.2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4.2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4.2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4.2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4.2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4.2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4.2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4.2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4.2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4.2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4.2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4.2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4.2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4.2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4.2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4.2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4.2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4.2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4.2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4.2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4.2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4.2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4.2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4.2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4.2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4.2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4.2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4.2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4.2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4.2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4.2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4.2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4.2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4.2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4.2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4.2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4.2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4.2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4.2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4.2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4.2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4.2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4.2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4.2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4.2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4.2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4.2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4.2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4.2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4.2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4.2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4.2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4.2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4.2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4.2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4.2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4.2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4.2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4.2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4.2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4.2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4.2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4.2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4.2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4.2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4.2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4.2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4.2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4.2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4.2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4.2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4.2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4.2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4.2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4.2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4.2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4.2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4.2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4.2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4.2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4.2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4.2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4.2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4.2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4.2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4.2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4.2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4.2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4.2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4.2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4.2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4.2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4.2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4.2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4.2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4.2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4.2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4.2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4.2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4.2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4.2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4.2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4.2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4.2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4.2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4.2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4.2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4.2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4.2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4.2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4.2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4.2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4.2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4.2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4.2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4.2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4.2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4.2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4.2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4.2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4.2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4.2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4.2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4.2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4.2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4.2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4.2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4.2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4.2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4.2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4.2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4.2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4.2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4.2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4.2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4.2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4.2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4.2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4.2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4.2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4.2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4.2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4.2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4.2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4.2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4.2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4.2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4.2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4.2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4.2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4.2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4.2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4.2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4.2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4.2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4.2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4.2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4.2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4.2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4.2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4.2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4.2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4.2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4.2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4.2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4.2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4.2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4.2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4.2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4.2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4.2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4.2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4.2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4.2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4.2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4.2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4.2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4.2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4.2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4.2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4.2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4.2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4.2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4.2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4.2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4.2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4.2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4.2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4.2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4.2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4.2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4.2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4.2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4.2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4.2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4.2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4.2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4.2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4.2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4.2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4.2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4.2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4.2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4.2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4.2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4.2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4.2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4.2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4.2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4.2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4.2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4.2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4.2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4.2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4.2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4.2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4.2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4.2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4.2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4.2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4.2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4.2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4.2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4.2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4.2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4.2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4.2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4.2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4.2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4.2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4.2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4.2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4.2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4.2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4.2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4.2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4.2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4.2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4.2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4.2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4.2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4.2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4.2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4.2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4.2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4.2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4.2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4.2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4.2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4.2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4.2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4.2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4.2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4.2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4.2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4.2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4.2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4.2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4.2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4.2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4.2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4.2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4.2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4.2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4.2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4.2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4.2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4.2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4.2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4.2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4.2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4.2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4.2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4.2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4.2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4.2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4.2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4.2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4.2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4.2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4.2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4.2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4.2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4.2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4.2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4.2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4.2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4.2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4.2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4.2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4.2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4.2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4.2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4.2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4.2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4.2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4.2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4.2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4.2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4.2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4.2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4.2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4.2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4.2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4.2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4.2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4.2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4.2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4.2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4.2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4.2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4.2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4.2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4.2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4.2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4.2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4.2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4.2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4.2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4.2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4.2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4.2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4.2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4.2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4.2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4.2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4.2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4.2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4.2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4.2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4.2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4.2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4.2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4.2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4.2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4.2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4.2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4.2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4.2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4.2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4.2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4.2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4.2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4.2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4.2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4.2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4.2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4.2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4.2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4.2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4.2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4.2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4.2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4.2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4.2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4.2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4.2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4.2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4.2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4.2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4.2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4.2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4.2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4.2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4.2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4.2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4.2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4.2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4.2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4.2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4.2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4.2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4.2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4.2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4.2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4.2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4.2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4.2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4.2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4.2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4.2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4.2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4.2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4.2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4.2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4.2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4.2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4.2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4.2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4.2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4.2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4.2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4.2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4.2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4.2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4.2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4.2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4.2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4.2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4.2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4.2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4.2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4.2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4.2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4.2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4.2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4.2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4.2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4.2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4.2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4.2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4.2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4.2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4.2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4.2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4.2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4.2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4.2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4.2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4.2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4.2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4.2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4.2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4.2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4.2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4.2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4.2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4.2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4.2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4.2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4.2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4.2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4.2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4.2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4.2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4.2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4.2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4.2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4.2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4.2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4.2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4.2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4.2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4.2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4.2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4.2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4.2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4.2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4.2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4.2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4.2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4.2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4.2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4.2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4.2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4.2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4.2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4.2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4.2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4.2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4.2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4.2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4.2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4.2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4.2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4.2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4.2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4.2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4.2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4.2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4.2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4.2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4.2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4.2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4.2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4.2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4.2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4.2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4.2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4.2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4.2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4.2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4.2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4.2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4.2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4.2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4.2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4.2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4.2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4.2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4.2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4.2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4.2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4.2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4.2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4.2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4.2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4.2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4.2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4.2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4.2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4.2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4.2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4.2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4.2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4.2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4.2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4.2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4.2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4.2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4.2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4.2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4.2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4.2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4.2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4.2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4.2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4.2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4.2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4.2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4.2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4.2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4.2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4.2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4.2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4.2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4.2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4.2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4.2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4.2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4.2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4.2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4.2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4.2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4.2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4.2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4.2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4.2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4.2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4.2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4.2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4.2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4.2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4.2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4.2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4.2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4.2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4.2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4.2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4.2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4.2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4.2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4.2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4.2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4.2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4.2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4.2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4.2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4.2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4.2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4.2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4.2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4.2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4.2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4.2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4.2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4.2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4.2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4.2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4.2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4.2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4.2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4.2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4.2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4.2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4.2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4.2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4.2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4.2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4.2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4.2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4.2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4.2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4.2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4.2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4.2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4.2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4.2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4.2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4.2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4.2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4.2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4.2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4.2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4.2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4.2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4.2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4.2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4.2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4.2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4.2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4.2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4.2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4.2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4.2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4.2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4.2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4.2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4.2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4.2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4.2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4.2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4.2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4.2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4.2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4.2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4.2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4.2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4.2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4.2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4.2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4.2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4.2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4.2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4.2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4.2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4.2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4.2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4.2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4.2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4.2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4.2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4.2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4.2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4.2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4.2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4.2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4.2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4.2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4.2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4.2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4.2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4.2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4.2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4.2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4.2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4.2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4.2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4.2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4.2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4.2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4.2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4.2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4.2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4.2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4.2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4.2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4.2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4.2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4.2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4.2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4.2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4.2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4.2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4.2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4.2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4.2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4.2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4.2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4.2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4.2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4.2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4.2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4.2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4.2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4.2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4.2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4.2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4.2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4.2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4.2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4.2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4.2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4.2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4.2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4.2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4.2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4.2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4.2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4.2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4.2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4.2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4.2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4.2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4.2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4.2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4.2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4.2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4.2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4.2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4.2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4.2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4.2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4.2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4.2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4.2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4.2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4.2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4.2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4.2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4.2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4.2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4.2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4.2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4.2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4.2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4.2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4.2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4.2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4.2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4.2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4.2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4.2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4.2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4.2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4.2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4.2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4.2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4.2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4.2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4.2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4.2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4.2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4.2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4.2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4.2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4.2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4.2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4.2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4.2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4.2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4.2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4.2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4.2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4.2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4.2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4.2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4.2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4.2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4.2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4.2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4.2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4.2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4.2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4.2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4.2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4.2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4.2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4.2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4.2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4.2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4.2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4.2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4.2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4.2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4.2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4.2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4.2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4.2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4.2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4.2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4.2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4.2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4.2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</sheetData>
  <mergeCells count="13">
    <mergeCell ref="N6:O6"/>
    <mergeCell ref="A32:C32"/>
    <mergeCell ref="A1:M1"/>
    <mergeCell ref="A4:O4"/>
    <mergeCell ref="A6:A7"/>
    <mergeCell ref="B6:B7"/>
    <mergeCell ref="C6:C7"/>
    <mergeCell ref="D6:E6"/>
    <mergeCell ref="F6:G6"/>
    <mergeCell ref="H6:I6"/>
    <mergeCell ref="J6:K6"/>
    <mergeCell ref="L6:M6"/>
    <mergeCell ref="A5:O5"/>
  </mergeCells>
  <printOptions horizontalCentered="1"/>
  <pageMargins left="0.70866141732283472" right="0.70866141732283472" top="0.74803149606299213" bottom="0.74803149606299213" header="0" footer="0"/>
  <pageSetup paperSize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85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2023-07-18T03:52:08Z</dcterms:created>
  <dcterms:modified xsi:type="dcterms:W3CDTF">2023-07-26T01:15:31Z</dcterms:modified>
</cp:coreProperties>
</file>