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7 (2)" sheetId="1" r:id="rId1"/>
  </sheets>
  <externalReferences>
    <externalReference r:id="rId2"/>
  </externalReferences>
  <definedNames>
    <definedName name="Google_Sheet_Link_1048241669_2082396820" localSheetId="0" hidden="1">Z_730E2C64_B2C1_434F_B758_04E2943FA20D_.wvu.PrintArea</definedName>
    <definedName name="Google_Sheet_Link_1048241669_2082396820" hidden="1">Z_730E2C64_B2C1_434F_B758_04E2943FA20D_.wvu.PrintArea</definedName>
    <definedName name="Google_Sheet_Link_1114868266_253845497" localSheetId="0" hidden="1">Z_F144E4C0_F124_4A6E_9761_D1C5FCF07098_.wvu.PrintArea</definedName>
    <definedName name="Google_Sheet_Link_1114868266_253845497" hidden="1">Z_F144E4C0_F124_4A6E_9761_D1C5FCF07098_.wvu.PrintArea</definedName>
    <definedName name="Google_Sheet_Link_1126037363_575604050" localSheetId="0" hidden="1">Z_17D7C177_D9B1_4DC1_9138_49FE7AC6BB29_.wvu.PrintArea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localSheetId="0" hidden="1">Z_CF5BBE18_1EAB_4E8A_9B60_6E7F400FBD81_.wvu.PrintArea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localSheetId="0" hidden="1">Z_93528372_5BA8_11D6_9411_0000212D0BAF_.wvu.PrintArea</definedName>
    <definedName name="Google_Sheet_Link_1782870391_1918260444" hidden="1">Z_93528372_5BA8_11D6_9411_0000212D0BAF_.wvu.PrintArea</definedName>
    <definedName name="Google_Sheet_Link_1896135403_1965710537" localSheetId="0" hidden="1">Z_F30EFE65_F2A9_47E2_8E68_51F9D7645DD4_.wvu.PrintArea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localSheetId="0" hidden="1">Z_292D246C_5048_11D6_9411_0000212D0BAF_.wvu.PrintArea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G38" i="1"/>
  <c r="F38"/>
  <c r="H38" s="1"/>
  <c r="H39" s="1"/>
  <c r="D38"/>
  <c r="J38" s="1"/>
  <c r="C38"/>
  <c r="I38" s="1"/>
  <c r="K38" s="1"/>
  <c r="K39" s="1"/>
  <c r="J37"/>
  <c r="I37"/>
  <c r="K37" s="1"/>
  <c r="H37"/>
  <c r="E37"/>
  <c r="J35"/>
  <c r="I35"/>
  <c r="K35" s="1"/>
  <c r="H35"/>
  <c r="E35"/>
  <c r="J34"/>
  <c r="I34"/>
  <c r="K34" s="1"/>
  <c r="H34"/>
  <c r="E34"/>
  <c r="J33"/>
  <c r="I33"/>
  <c r="K33" s="1"/>
  <c r="H33"/>
  <c r="E33"/>
  <c r="J32"/>
  <c r="I32"/>
  <c r="K32" s="1"/>
  <c r="H32"/>
  <c r="E32"/>
  <c r="J31"/>
  <c r="I31"/>
  <c r="K31" s="1"/>
  <c r="H31"/>
  <c r="E31"/>
  <c r="J30"/>
  <c r="I30"/>
  <c r="K30" s="1"/>
  <c r="H30"/>
  <c r="E30"/>
  <c r="J29"/>
  <c r="I29"/>
  <c r="K29" s="1"/>
  <c r="H29"/>
  <c r="E29"/>
  <c r="B29"/>
  <c r="J28"/>
  <c r="I28"/>
  <c r="K28" s="1"/>
  <c r="H28"/>
  <c r="E28"/>
  <c r="B28"/>
  <c r="J27"/>
  <c r="I27"/>
  <c r="K27" s="1"/>
  <c r="H27"/>
  <c r="E27"/>
  <c r="B27"/>
  <c r="J26"/>
  <c r="I26"/>
  <c r="K26" s="1"/>
  <c r="H26"/>
  <c r="E26"/>
  <c r="B26"/>
  <c r="J25"/>
  <c r="I25"/>
  <c r="K25" s="1"/>
  <c r="H25"/>
  <c r="E25"/>
  <c r="B25"/>
  <c r="J24"/>
  <c r="I24"/>
  <c r="K24" s="1"/>
  <c r="H24"/>
  <c r="E24"/>
  <c r="B24"/>
  <c r="J23"/>
  <c r="I23"/>
  <c r="K23" s="1"/>
  <c r="H23"/>
  <c r="E23"/>
  <c r="B23"/>
  <c r="J22"/>
  <c r="I22"/>
  <c r="K22" s="1"/>
  <c r="H22"/>
  <c r="E22"/>
  <c r="B22"/>
  <c r="J21"/>
  <c r="I21"/>
  <c r="K21" s="1"/>
  <c r="H21"/>
  <c r="E21"/>
  <c r="J20"/>
  <c r="I20"/>
  <c r="K20" s="1"/>
  <c r="H20"/>
  <c r="E20"/>
  <c r="J19"/>
  <c r="I19"/>
  <c r="K19" s="1"/>
  <c r="H19"/>
  <c r="E19"/>
  <c r="J18"/>
  <c r="I18"/>
  <c r="K18" s="1"/>
  <c r="H18"/>
  <c r="E18"/>
  <c r="J17"/>
  <c r="I17"/>
  <c r="K17" s="1"/>
  <c r="H17"/>
  <c r="E17"/>
  <c r="J16"/>
  <c r="I16"/>
  <c r="K16" s="1"/>
  <c r="H16"/>
  <c r="E16"/>
  <c r="J15"/>
  <c r="I15"/>
  <c r="K15" s="1"/>
  <c r="H15"/>
  <c r="E15"/>
  <c r="J14"/>
  <c r="I14"/>
  <c r="K14" s="1"/>
  <c r="H14"/>
  <c r="E14"/>
  <c r="J13"/>
  <c r="I13"/>
  <c r="K13" s="1"/>
  <c r="H13"/>
  <c r="E13"/>
  <c r="J12"/>
  <c r="I12"/>
  <c r="K12" s="1"/>
  <c r="H12"/>
  <c r="E12"/>
  <c r="J11"/>
  <c r="I11"/>
  <c r="K11" s="1"/>
  <c r="H11"/>
  <c r="E11"/>
  <c r="J10"/>
  <c r="I10"/>
  <c r="K10" s="1"/>
  <c r="H10"/>
  <c r="E10"/>
  <c r="E38" l="1"/>
  <c r="E39" s="1"/>
</calcChain>
</file>

<file path=xl/sharedStrings.xml><?xml version="1.0" encoding="utf-8"?>
<sst xmlns="http://schemas.openxmlformats.org/spreadsheetml/2006/main" count="52" uniqueCount="46">
  <si>
    <t>JUMLAH TENAGA KEFARMASIAN DI FASILITAS KESEHATAN</t>
  </si>
  <si>
    <t>KABUPATEN BALANGAN</t>
  </si>
  <si>
    <t>TAHUN 2022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</si>
  <si>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</si>
  <si>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</si>
  <si>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</si>
  <si>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</si>
  <si>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</si>
  <si>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</si>
  <si>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</si>
  <si>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</si>
  <si>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</si>
  <si>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</si>
  <si>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</si>
  <si>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NO</t>
  </si>
  <si>
    <t>UNIT KERJA</t>
  </si>
  <si>
    <t>TENAGA KEFARMASIAN</t>
  </si>
  <si>
    <t>TENAGA TEKNIS KEFARMASIAN</t>
  </si>
  <si>
    <t>APOTEKER</t>
  </si>
  <si>
    <t>TOTAL</t>
  </si>
  <si>
    <t>L</t>
  </si>
  <si>
    <t>P</t>
  </si>
  <si>
    <t>L + P</t>
  </si>
  <si>
    <t>Puskesmas Awayan</t>
  </si>
  <si>
    <t>Puskesmas Batumandi</t>
  </si>
  <si>
    <t>Puskesmas Rawat Inap Halong</t>
  </si>
  <si>
    <t>Puskesmas Juai</t>
  </si>
  <si>
    <t>Puskesmas Lampihong</t>
  </si>
  <si>
    <t>Puskesmas Lok Batu</t>
  </si>
  <si>
    <t>Puskesmas Paringin</t>
  </si>
  <si>
    <t>Puskesmas Paringin Selatan</t>
  </si>
  <si>
    <t>Puskesmas Pirsus</t>
  </si>
  <si>
    <t>Puskesmas Tanah Habang</t>
  </si>
  <si>
    <t>Puskesmas Tebing Tinggi</t>
  </si>
  <si>
    <t>Puskesmas Uren</t>
  </si>
  <si>
    <t>RSUD Balangan</t>
  </si>
  <si>
    <t>Apotik K-24</t>
  </si>
  <si>
    <t>Apotik Bio Farma</t>
  </si>
  <si>
    <t>Apotik Haris Farma</t>
  </si>
  <si>
    <t>Apotik Hilal</t>
  </si>
  <si>
    <t>SARANA PELAYANAN KESEHATAN LAIN</t>
  </si>
  <si>
    <t>JUMLAH (KAB/KOTA)</t>
  </si>
  <si>
    <t>RASIO TERHADAP 100.000 PENDUDUK</t>
  </si>
  <si>
    <t>Sumber:Dinas Kesehatan Pengendalian Penduduk dan Keluarga Berencana Kabupaten Balangan Tahun 2023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</si>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</sst>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7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F7F7F"/>
        <bgColor rgb="FF7F7F7F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1" fillId="2" borderId="7" xfId="0" applyFont="1" applyFill="1" applyBorder="1" applyAlignment="1">
      <alignment horizontal="center" vertical="center"/>
    </xf>
    <xf numFmtId="0" fontId="0" fillId="2" borderId="10" xfId="0" applyFill="1" applyBorder="1"/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7" fontId="4" fillId="0" borderId="14" xfId="0" applyNumberFormat="1" applyFont="1" applyBorder="1" applyAlignment="1">
      <alignment horizontal="center" vertical="center"/>
    </xf>
    <xf numFmtId="37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7" fontId="4" fillId="0" borderId="16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8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3">
    <dxf>
      <border outline="0"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40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pSpPr/>
      </xdr:nvGrpSpPr>
      <xdr:grpSpPr>
        <a:xfrm>
          <a:off x="2152650" y="7477125"/>
          <a:ext cx="0" cy="0"/>
          <a:chOff x="2152650" y="7477125"/>
          <a:chExt cx="0" cy="0"/>
        </a:xfrm>
      </xdr:grpSpPr>
      <xdr:grpSp>
        <xdr:nvGrpSpPr>
          <xdr:cNvPr id="3" name="Shape 7">
            <a:extLst>
              <a:ext uri="{FF2B5EF4-FFF2-40B4-BE49-F238E27FC236}">
                <a16:creationId xmlns:a16="http://schemas.microsoft.com/office/drawing/2014/main" xmlns="" id="{00000000-0008-0000-1100-000007000000}"/>
              </a:ext>
            </a:extLst>
          </xdr:cNvPr>
          <xdr:cNvGrpSpPr/>
        </xdr:nvGrpSpPr>
        <xdr:grpSpPr>
          <a:xfrm>
            <a:off x="175" y="611"/>
            <a:ext cx="8" cy="4"/>
            <a:chOff x="175" y="611"/>
            <a:chExt cx="8" cy="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1100-000004000000}"/>
                </a:ext>
              </a:extLst>
            </xdr:cNvPr>
            <xdr:cNvSpPr/>
          </xdr:nvSpPr>
          <xdr:spPr>
            <a:xfrm>
              <a:off x="175" y="611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8">
              <a:extLst>
                <a:ext uri="{FF2B5EF4-FFF2-40B4-BE49-F238E27FC236}">
                  <a16:creationId xmlns:a16="http://schemas.microsoft.com/office/drawing/2014/main" xmlns="" id="{00000000-0008-0000-1100-000008000000}"/>
                </a:ext>
              </a:extLst>
            </xdr:cNvPr>
            <xdr:cNvCxnSpPr/>
          </xdr:nvCxnSpPr>
          <xdr:spPr>
            <a:xfrm>
              <a:off x="175" y="611"/>
              <a:ext cx="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6" name="Shape 9">
              <a:extLst>
                <a:ext uri="{FF2B5EF4-FFF2-40B4-BE49-F238E27FC236}">
                  <a16:creationId xmlns:a16="http://schemas.microsoft.com/office/drawing/2014/main" xmlns="" id="{00000000-0008-0000-1100-000009000000}"/>
                </a:ext>
              </a:extLst>
            </xdr:cNvPr>
            <xdr:cNvCxnSpPr/>
          </xdr:nvCxnSpPr>
          <xdr:spPr>
            <a:xfrm>
              <a:off x="175" y="615"/>
              <a:ext cx="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0</xdr:rowOff>
    </xdr:from>
    <xdr:ext cx="0" cy="0"/>
    <xdr:grpSp>
      <xdr:nvGrpSpPr>
        <xdr:cNvPr id="7" name="Shap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GrpSpPr/>
      </xdr:nvGrpSpPr>
      <xdr:grpSpPr>
        <a:xfrm>
          <a:off x="2152650" y="7477125"/>
          <a:ext cx="0" cy="0"/>
          <a:chOff x="2152650" y="7477125"/>
          <a:chExt cx="0" cy="0"/>
        </a:xfrm>
      </xdr:grpSpPr>
      <xdr:grpSp>
        <xdr:nvGrpSpPr>
          <xdr:cNvPr id="8" name="Shape 10">
            <a:extLst>
              <a:ext uri="{FF2B5EF4-FFF2-40B4-BE49-F238E27FC236}">
                <a16:creationId xmlns:a16="http://schemas.microsoft.com/office/drawing/2014/main" xmlns="" id="{00000000-0008-0000-1100-00000A000000}"/>
              </a:ext>
            </a:extLst>
          </xdr:cNvPr>
          <xdr:cNvGrpSpPr/>
        </xdr:nvGrpSpPr>
        <xdr:grpSpPr>
          <a:xfrm>
            <a:off x="175" y="611"/>
            <a:ext cx="8" cy="4"/>
            <a:chOff x="175" y="611"/>
            <a:chExt cx="8" cy="4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xmlns="" id="{00000000-0008-0000-1100-000005000000}"/>
                </a:ext>
              </a:extLst>
            </xdr:cNvPr>
            <xdr:cNvSpPr/>
          </xdr:nvSpPr>
          <xdr:spPr>
            <a:xfrm>
              <a:off x="175" y="611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" name="Shape 11">
              <a:extLst>
                <a:ext uri="{FF2B5EF4-FFF2-40B4-BE49-F238E27FC236}">
                  <a16:creationId xmlns:a16="http://schemas.microsoft.com/office/drawing/2014/main" xmlns="" id="{00000000-0008-0000-1100-00000B000000}"/>
                </a:ext>
              </a:extLst>
            </xdr:cNvPr>
            <xdr:cNvCxnSpPr/>
          </xdr:nvCxnSpPr>
          <xdr:spPr>
            <a:xfrm>
              <a:off x="175" y="611"/>
              <a:ext cx="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1" name="Shape 12">
              <a:extLst>
                <a:ext uri="{FF2B5EF4-FFF2-40B4-BE49-F238E27FC236}">
                  <a16:creationId xmlns:a16="http://schemas.microsoft.com/office/drawing/2014/main" xmlns="" id="{00000000-0008-0000-1100-00000C000000}"/>
                </a:ext>
              </a:extLst>
            </xdr:cNvPr>
            <xdr:cNvCxnSpPr/>
          </xdr:nvCxnSpPr>
          <xdr:spPr>
            <a:xfrm>
              <a:off x="175" y="615"/>
              <a:ext cx="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</xdr:grp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 (2)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>
        <row r="28">
          <cell r="E28">
            <v>134512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ables/table1.xml><?xml version="1.0" encoding="utf-8"?>
<table xmlns="http://schemas.openxmlformats.org/spreadsheetml/2006/main" id="1" name="Table2" displayName="Table2" ref="A4:K40" totalsRowShown="0" headerRowDxfId="2" headerRowBorderDxfId="0" tableBorderDxfId="1">
  <autoFilter ref="A4:K40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9"/>
  <sheetViews>
    <sheetView tabSelected="1" workbookViewId="0">
      <selection sqref="A1:K1"/>
    </sheetView>
  </sheetViews>
  <sheetFormatPr defaultColWidth="14.42578125" defaultRowHeight="15" customHeight="1"/>
  <cols>
    <col min="1" max="1" width="12" customWidth="1"/>
    <col min="2" max="2" width="20.28515625" customWidth="1"/>
    <col min="3" max="3" width="13.28515625" customWidth="1"/>
    <col min="4" max="4" width="5.28515625" customWidth="1"/>
    <col min="5" max="5" width="5.140625" customWidth="1"/>
    <col min="6" max="6" width="12.5703125" customWidth="1"/>
    <col min="7" max="7" width="5.5703125" customWidth="1"/>
    <col min="8" max="8" width="6.140625" customWidth="1"/>
    <col min="9" max="9" width="9.140625" customWidth="1"/>
    <col min="10" max="10" width="4.5703125" customWidth="1"/>
    <col min="11" max="11" width="8.140625" customWidth="1"/>
    <col min="12" max="26" width="9.14062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thickBo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hidden="1" thickBo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hidden="1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 customHeight="1">
      <c r="A6" s="6" t="s">
        <v>14</v>
      </c>
      <c r="B6" s="6" t="s">
        <v>15</v>
      </c>
      <c r="C6" s="7" t="s">
        <v>16</v>
      </c>
      <c r="D6" s="8"/>
      <c r="E6" s="9"/>
      <c r="F6" s="9"/>
      <c r="G6" s="9"/>
      <c r="H6" s="9"/>
      <c r="I6" s="9"/>
      <c r="J6" s="9"/>
      <c r="K6" s="1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>
      <c r="A7" s="11"/>
      <c r="B7" s="11"/>
      <c r="C7" s="12" t="s">
        <v>17</v>
      </c>
      <c r="D7" s="13"/>
      <c r="E7" s="14"/>
      <c r="F7" s="12" t="s">
        <v>18</v>
      </c>
      <c r="G7" s="13"/>
      <c r="H7" s="14"/>
      <c r="I7" s="15" t="s">
        <v>19</v>
      </c>
      <c r="J7" s="13"/>
      <c r="K7" s="1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16"/>
      <c r="B8" s="16"/>
      <c r="C8" s="17" t="s">
        <v>20</v>
      </c>
      <c r="D8" s="17" t="s">
        <v>21</v>
      </c>
      <c r="E8" s="17" t="s">
        <v>22</v>
      </c>
      <c r="F8" s="17" t="s">
        <v>20</v>
      </c>
      <c r="G8" s="17" t="s">
        <v>21</v>
      </c>
      <c r="H8" s="17" t="s">
        <v>22</v>
      </c>
      <c r="I8" s="17" t="s">
        <v>20</v>
      </c>
      <c r="J8" s="17" t="s">
        <v>21</v>
      </c>
      <c r="K8" s="17" t="s">
        <v>22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9.5" customHeight="1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20">
        <v>1</v>
      </c>
      <c r="B10" s="21" t="s">
        <v>23</v>
      </c>
      <c r="C10" s="22">
        <v>1</v>
      </c>
      <c r="D10" s="22">
        <v>1</v>
      </c>
      <c r="E10" s="23">
        <f t="shared" ref="E10:E35" si="0">SUM(C10:D10)</f>
        <v>2</v>
      </c>
      <c r="F10" s="22">
        <v>0</v>
      </c>
      <c r="G10" s="22">
        <v>1</v>
      </c>
      <c r="H10" s="23">
        <f t="shared" ref="H10:H35" si="1">SUM(F10:G10)</f>
        <v>1</v>
      </c>
      <c r="I10" s="23">
        <f t="shared" ref="I10:J25" si="2">SUM(C10,F10)</f>
        <v>1</v>
      </c>
      <c r="J10" s="22">
        <f t="shared" si="2"/>
        <v>2</v>
      </c>
      <c r="K10" s="22">
        <f t="shared" ref="K10:K35" si="3">SUM(I10:J10)</f>
        <v>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24">
        <v>2</v>
      </c>
      <c r="B11" s="25" t="s">
        <v>24</v>
      </c>
      <c r="C11" s="26">
        <v>0</v>
      </c>
      <c r="D11" s="26">
        <v>1</v>
      </c>
      <c r="E11" s="27">
        <f t="shared" si="0"/>
        <v>1</v>
      </c>
      <c r="F11" s="26">
        <v>0</v>
      </c>
      <c r="G11" s="26">
        <v>1</v>
      </c>
      <c r="H11" s="27">
        <f t="shared" si="1"/>
        <v>1</v>
      </c>
      <c r="I11" s="27">
        <f t="shared" si="2"/>
        <v>0</v>
      </c>
      <c r="J11" s="26">
        <f t="shared" si="2"/>
        <v>2</v>
      </c>
      <c r="K11" s="26">
        <f t="shared" si="3"/>
        <v>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>
      <c r="A12" s="24">
        <v>3</v>
      </c>
      <c r="B12" s="28" t="s">
        <v>25</v>
      </c>
      <c r="C12" s="26">
        <v>0</v>
      </c>
      <c r="D12" s="26">
        <v>1</v>
      </c>
      <c r="E12" s="27">
        <f t="shared" si="0"/>
        <v>1</v>
      </c>
      <c r="F12" s="26">
        <v>1</v>
      </c>
      <c r="G12" s="26">
        <v>0</v>
      </c>
      <c r="H12" s="27">
        <f t="shared" si="1"/>
        <v>1</v>
      </c>
      <c r="I12" s="27">
        <f t="shared" si="2"/>
        <v>1</v>
      </c>
      <c r="J12" s="26">
        <f t="shared" si="2"/>
        <v>1</v>
      </c>
      <c r="K12" s="26">
        <f t="shared" si="3"/>
        <v>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>
      <c r="A13" s="24">
        <v>4</v>
      </c>
      <c r="B13" s="25" t="s">
        <v>26</v>
      </c>
      <c r="C13" s="26">
        <v>0</v>
      </c>
      <c r="D13" s="26">
        <v>2</v>
      </c>
      <c r="E13" s="27">
        <f t="shared" si="0"/>
        <v>2</v>
      </c>
      <c r="F13" s="26">
        <v>0</v>
      </c>
      <c r="G13" s="26">
        <v>1</v>
      </c>
      <c r="H13" s="27">
        <f t="shared" si="1"/>
        <v>1</v>
      </c>
      <c r="I13" s="27">
        <f t="shared" si="2"/>
        <v>0</v>
      </c>
      <c r="J13" s="26">
        <f t="shared" si="2"/>
        <v>3</v>
      </c>
      <c r="K13" s="26">
        <f t="shared" si="3"/>
        <v>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>
      <c r="A14" s="24">
        <v>5</v>
      </c>
      <c r="B14" s="25" t="s">
        <v>27</v>
      </c>
      <c r="C14" s="26">
        <v>0</v>
      </c>
      <c r="D14" s="26">
        <v>1</v>
      </c>
      <c r="E14" s="27">
        <f t="shared" si="0"/>
        <v>1</v>
      </c>
      <c r="F14" s="26">
        <v>1</v>
      </c>
      <c r="G14" s="26">
        <v>0</v>
      </c>
      <c r="H14" s="27">
        <f t="shared" si="1"/>
        <v>1</v>
      </c>
      <c r="I14" s="27">
        <f t="shared" si="2"/>
        <v>1</v>
      </c>
      <c r="J14" s="26">
        <f t="shared" si="2"/>
        <v>1</v>
      </c>
      <c r="K14" s="26">
        <f t="shared" si="3"/>
        <v>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29">
        <v>6</v>
      </c>
      <c r="B15" s="25" t="s">
        <v>28</v>
      </c>
      <c r="C15" s="26">
        <v>0</v>
      </c>
      <c r="D15" s="26">
        <v>1</v>
      </c>
      <c r="E15" s="27">
        <f t="shared" si="0"/>
        <v>1</v>
      </c>
      <c r="F15" s="26">
        <v>1</v>
      </c>
      <c r="G15" s="26">
        <v>0</v>
      </c>
      <c r="H15" s="27">
        <f t="shared" si="1"/>
        <v>1</v>
      </c>
      <c r="I15" s="27">
        <f t="shared" si="2"/>
        <v>1</v>
      </c>
      <c r="J15" s="26">
        <f t="shared" si="2"/>
        <v>1</v>
      </c>
      <c r="K15" s="26">
        <f t="shared" si="3"/>
        <v>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29">
        <v>7</v>
      </c>
      <c r="B16" s="25" t="s">
        <v>29</v>
      </c>
      <c r="C16" s="26">
        <v>0</v>
      </c>
      <c r="D16" s="26">
        <v>2</v>
      </c>
      <c r="E16" s="27">
        <f t="shared" si="0"/>
        <v>2</v>
      </c>
      <c r="F16" s="26">
        <v>1</v>
      </c>
      <c r="G16" s="26">
        <v>0</v>
      </c>
      <c r="H16" s="27">
        <f t="shared" si="1"/>
        <v>1</v>
      </c>
      <c r="I16" s="27">
        <f t="shared" si="2"/>
        <v>1</v>
      </c>
      <c r="J16" s="26">
        <f t="shared" si="2"/>
        <v>2</v>
      </c>
      <c r="K16" s="26">
        <f t="shared" si="3"/>
        <v>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>
      <c r="A17" s="29">
        <v>8</v>
      </c>
      <c r="B17" s="28" t="s">
        <v>30</v>
      </c>
      <c r="C17" s="26">
        <v>0</v>
      </c>
      <c r="D17" s="26">
        <v>1</v>
      </c>
      <c r="E17" s="27">
        <f t="shared" si="0"/>
        <v>1</v>
      </c>
      <c r="F17" s="26">
        <v>0</v>
      </c>
      <c r="G17" s="26">
        <v>1</v>
      </c>
      <c r="H17" s="27">
        <f t="shared" si="1"/>
        <v>1</v>
      </c>
      <c r="I17" s="27">
        <f t="shared" si="2"/>
        <v>0</v>
      </c>
      <c r="J17" s="26">
        <f t="shared" si="2"/>
        <v>2</v>
      </c>
      <c r="K17" s="26">
        <f t="shared" si="3"/>
        <v>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29">
        <v>9</v>
      </c>
      <c r="B18" s="25" t="s">
        <v>31</v>
      </c>
      <c r="C18" s="26">
        <v>0</v>
      </c>
      <c r="D18" s="26">
        <v>1</v>
      </c>
      <c r="E18" s="27">
        <f t="shared" si="0"/>
        <v>1</v>
      </c>
      <c r="F18" s="26">
        <v>1</v>
      </c>
      <c r="G18" s="26">
        <v>0</v>
      </c>
      <c r="H18" s="27">
        <f t="shared" si="1"/>
        <v>1</v>
      </c>
      <c r="I18" s="27">
        <f t="shared" si="2"/>
        <v>1</v>
      </c>
      <c r="J18" s="26">
        <f t="shared" si="2"/>
        <v>1</v>
      </c>
      <c r="K18" s="26">
        <f t="shared" si="3"/>
        <v>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>
      <c r="A19" s="29">
        <v>10</v>
      </c>
      <c r="B19" s="28" t="s">
        <v>32</v>
      </c>
      <c r="C19" s="26">
        <v>0</v>
      </c>
      <c r="D19" s="26">
        <v>1</v>
      </c>
      <c r="E19" s="27">
        <f t="shared" si="0"/>
        <v>1</v>
      </c>
      <c r="F19" s="26">
        <v>0</v>
      </c>
      <c r="G19" s="26">
        <v>1</v>
      </c>
      <c r="H19" s="27">
        <f t="shared" si="1"/>
        <v>1</v>
      </c>
      <c r="I19" s="27">
        <f t="shared" si="2"/>
        <v>0</v>
      </c>
      <c r="J19" s="26">
        <f t="shared" si="2"/>
        <v>2</v>
      </c>
      <c r="K19" s="26">
        <f t="shared" si="3"/>
        <v>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>
      <c r="A20" s="29">
        <v>11</v>
      </c>
      <c r="B20" s="28" t="s">
        <v>33</v>
      </c>
      <c r="C20" s="26">
        <v>0</v>
      </c>
      <c r="D20" s="26">
        <v>1</v>
      </c>
      <c r="E20" s="27">
        <f t="shared" si="0"/>
        <v>1</v>
      </c>
      <c r="F20" s="26">
        <v>0</v>
      </c>
      <c r="G20" s="26">
        <v>1</v>
      </c>
      <c r="H20" s="27">
        <f t="shared" si="1"/>
        <v>1</v>
      </c>
      <c r="I20" s="27">
        <f t="shared" si="2"/>
        <v>0</v>
      </c>
      <c r="J20" s="26">
        <f t="shared" si="2"/>
        <v>2</v>
      </c>
      <c r="K20" s="26">
        <f t="shared" si="3"/>
        <v>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29">
        <v>12</v>
      </c>
      <c r="B21" s="25" t="s">
        <v>34</v>
      </c>
      <c r="C21" s="26">
        <v>0</v>
      </c>
      <c r="D21" s="26">
        <v>1</v>
      </c>
      <c r="E21" s="27">
        <f t="shared" si="0"/>
        <v>1</v>
      </c>
      <c r="F21" s="26">
        <v>0</v>
      </c>
      <c r="G21" s="26">
        <v>1</v>
      </c>
      <c r="H21" s="27">
        <f t="shared" si="1"/>
        <v>1</v>
      </c>
      <c r="I21" s="27">
        <f t="shared" si="2"/>
        <v>0</v>
      </c>
      <c r="J21" s="26">
        <f t="shared" si="2"/>
        <v>2</v>
      </c>
      <c r="K21" s="26">
        <f t="shared" si="3"/>
        <v>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hidden="1" customHeight="1">
      <c r="A22" s="29">
        <v>13</v>
      </c>
      <c r="B22" s="25">
        <f>'[1]9'!C21</f>
        <v>0</v>
      </c>
      <c r="C22" s="26"/>
      <c r="D22" s="26"/>
      <c r="E22" s="27">
        <f t="shared" si="0"/>
        <v>0</v>
      </c>
      <c r="F22" s="26"/>
      <c r="G22" s="26"/>
      <c r="H22" s="27">
        <f t="shared" si="1"/>
        <v>0</v>
      </c>
      <c r="I22" s="27">
        <f t="shared" si="2"/>
        <v>0</v>
      </c>
      <c r="J22" s="26">
        <f t="shared" si="2"/>
        <v>0</v>
      </c>
      <c r="K22" s="26">
        <f t="shared" si="3"/>
        <v>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hidden="1" customHeight="1">
      <c r="A23" s="29">
        <v>14</v>
      </c>
      <c r="B23" s="25">
        <f>'[1]9'!C22</f>
        <v>0</v>
      </c>
      <c r="C23" s="26"/>
      <c r="D23" s="26"/>
      <c r="E23" s="27">
        <f t="shared" si="0"/>
        <v>0</v>
      </c>
      <c r="F23" s="26"/>
      <c r="G23" s="26"/>
      <c r="H23" s="27">
        <f t="shared" si="1"/>
        <v>0</v>
      </c>
      <c r="I23" s="27">
        <f t="shared" si="2"/>
        <v>0</v>
      </c>
      <c r="J23" s="26">
        <f t="shared" si="2"/>
        <v>0</v>
      </c>
      <c r="K23" s="26">
        <f t="shared" si="3"/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hidden="1" customHeight="1">
      <c r="A24" s="29">
        <v>15</v>
      </c>
      <c r="B24" s="25">
        <f>'[1]9'!C23</f>
        <v>0</v>
      </c>
      <c r="C24" s="26"/>
      <c r="D24" s="26"/>
      <c r="E24" s="27">
        <f t="shared" si="0"/>
        <v>0</v>
      </c>
      <c r="F24" s="26"/>
      <c r="G24" s="26"/>
      <c r="H24" s="27">
        <f t="shared" si="1"/>
        <v>0</v>
      </c>
      <c r="I24" s="27">
        <f t="shared" si="2"/>
        <v>0</v>
      </c>
      <c r="J24" s="26">
        <f t="shared" si="2"/>
        <v>0</v>
      </c>
      <c r="K24" s="26">
        <f t="shared" si="3"/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hidden="1" customHeight="1">
      <c r="A25" s="29">
        <v>16</v>
      </c>
      <c r="B25" s="25">
        <f>'[1]9'!C24</f>
        <v>0</v>
      </c>
      <c r="C25" s="26"/>
      <c r="D25" s="26"/>
      <c r="E25" s="27">
        <f t="shared" si="0"/>
        <v>0</v>
      </c>
      <c r="F25" s="26"/>
      <c r="G25" s="26"/>
      <c r="H25" s="27">
        <f t="shared" si="1"/>
        <v>0</v>
      </c>
      <c r="I25" s="27">
        <f t="shared" si="2"/>
        <v>0</v>
      </c>
      <c r="J25" s="26">
        <f t="shared" si="2"/>
        <v>0</v>
      </c>
      <c r="K25" s="26">
        <f t="shared" si="3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hidden="1" customHeight="1">
      <c r="A26" s="29">
        <v>17</v>
      </c>
      <c r="B26" s="25">
        <f>'[1]9'!C25</f>
        <v>0</v>
      </c>
      <c r="C26" s="26"/>
      <c r="D26" s="26"/>
      <c r="E26" s="27">
        <f t="shared" si="0"/>
        <v>0</v>
      </c>
      <c r="F26" s="26"/>
      <c r="G26" s="26"/>
      <c r="H26" s="27">
        <f t="shared" si="1"/>
        <v>0</v>
      </c>
      <c r="I26" s="27">
        <f t="shared" ref="I26:J35" si="4">SUM(C26,F26)</f>
        <v>0</v>
      </c>
      <c r="J26" s="26">
        <f t="shared" si="4"/>
        <v>0</v>
      </c>
      <c r="K26" s="26">
        <f t="shared" si="3"/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hidden="1" customHeight="1">
      <c r="A27" s="29">
        <v>18</v>
      </c>
      <c r="B27" s="25">
        <f>'[1]9'!C26</f>
        <v>0</v>
      </c>
      <c r="C27" s="26"/>
      <c r="D27" s="26"/>
      <c r="E27" s="27">
        <f t="shared" si="0"/>
        <v>0</v>
      </c>
      <c r="F27" s="26"/>
      <c r="G27" s="26"/>
      <c r="H27" s="27">
        <f t="shared" si="1"/>
        <v>0</v>
      </c>
      <c r="I27" s="27">
        <f t="shared" si="4"/>
        <v>0</v>
      </c>
      <c r="J27" s="26">
        <f t="shared" si="4"/>
        <v>0</v>
      </c>
      <c r="K27" s="26">
        <f t="shared" si="3"/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hidden="1" customHeight="1">
      <c r="A28" s="29">
        <v>19</v>
      </c>
      <c r="B28" s="25">
        <f>'[1]9'!C27</f>
        <v>0</v>
      </c>
      <c r="C28" s="26"/>
      <c r="D28" s="26"/>
      <c r="E28" s="27">
        <f t="shared" si="0"/>
        <v>0</v>
      </c>
      <c r="F28" s="26"/>
      <c r="G28" s="26"/>
      <c r="H28" s="27">
        <f t="shared" si="1"/>
        <v>0</v>
      </c>
      <c r="I28" s="27">
        <f t="shared" si="4"/>
        <v>0</v>
      </c>
      <c r="J28" s="26">
        <f t="shared" si="4"/>
        <v>0</v>
      </c>
      <c r="K28" s="26">
        <f t="shared" si="3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hidden="1" customHeight="1">
      <c r="A29" s="29">
        <v>20</v>
      </c>
      <c r="B29" s="25">
        <f>'[1]9'!C28</f>
        <v>0</v>
      </c>
      <c r="C29" s="26"/>
      <c r="D29" s="26"/>
      <c r="E29" s="27">
        <f t="shared" si="0"/>
        <v>0</v>
      </c>
      <c r="F29" s="26"/>
      <c r="G29" s="26"/>
      <c r="H29" s="27">
        <f t="shared" si="1"/>
        <v>0</v>
      </c>
      <c r="I29" s="27">
        <f t="shared" si="4"/>
        <v>0</v>
      </c>
      <c r="J29" s="26">
        <f t="shared" si="4"/>
        <v>0</v>
      </c>
      <c r="K29" s="26">
        <f t="shared" si="3"/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hidden="1" customHeight="1">
      <c r="A30" s="24"/>
      <c r="B30" s="25"/>
      <c r="C30" s="27"/>
      <c r="D30" s="26"/>
      <c r="E30" s="27">
        <f t="shared" si="0"/>
        <v>0</v>
      </c>
      <c r="F30" s="26"/>
      <c r="G30" s="26"/>
      <c r="H30" s="27">
        <f t="shared" si="1"/>
        <v>0</v>
      </c>
      <c r="I30" s="27">
        <f t="shared" si="4"/>
        <v>0</v>
      </c>
      <c r="J30" s="26">
        <f t="shared" si="4"/>
        <v>0</v>
      </c>
      <c r="K30" s="26">
        <f t="shared" si="3"/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hidden="1" customHeight="1">
      <c r="A31" s="30"/>
      <c r="B31" s="31"/>
      <c r="C31" s="32"/>
      <c r="D31" s="33"/>
      <c r="E31" s="32">
        <f t="shared" si="0"/>
        <v>0</v>
      </c>
      <c r="F31" s="33"/>
      <c r="G31" s="33"/>
      <c r="H31" s="32">
        <f t="shared" si="1"/>
        <v>0</v>
      </c>
      <c r="I31" s="32">
        <f t="shared" si="4"/>
        <v>0</v>
      </c>
      <c r="J31" s="33">
        <f t="shared" si="4"/>
        <v>0</v>
      </c>
      <c r="K31" s="33">
        <f t="shared" si="3"/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>
      <c r="A32" s="29">
        <v>1</v>
      </c>
      <c r="B32" s="25" t="s">
        <v>35</v>
      </c>
      <c r="C32" s="26">
        <v>6</v>
      </c>
      <c r="D32" s="26">
        <v>8</v>
      </c>
      <c r="E32" s="26">
        <f t="shared" si="0"/>
        <v>14</v>
      </c>
      <c r="F32" s="26">
        <v>1</v>
      </c>
      <c r="G32" s="26">
        <v>10</v>
      </c>
      <c r="H32" s="26">
        <f t="shared" si="1"/>
        <v>11</v>
      </c>
      <c r="I32" s="26">
        <f t="shared" si="4"/>
        <v>7</v>
      </c>
      <c r="J32" s="26">
        <f t="shared" si="4"/>
        <v>18</v>
      </c>
      <c r="K32" s="26">
        <f t="shared" si="3"/>
        <v>25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29">
        <v>2</v>
      </c>
      <c r="B33" s="25" t="s">
        <v>36</v>
      </c>
      <c r="C33" s="26">
        <v>2</v>
      </c>
      <c r="D33" s="26">
        <v>4</v>
      </c>
      <c r="E33" s="26">
        <f t="shared" si="0"/>
        <v>6</v>
      </c>
      <c r="F33" s="26"/>
      <c r="G33" s="26">
        <v>1</v>
      </c>
      <c r="H33" s="26">
        <f t="shared" si="1"/>
        <v>1</v>
      </c>
      <c r="I33" s="26">
        <f t="shared" si="4"/>
        <v>2</v>
      </c>
      <c r="J33" s="26">
        <f t="shared" si="4"/>
        <v>5</v>
      </c>
      <c r="K33" s="26">
        <f t="shared" si="3"/>
        <v>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29">
        <v>3</v>
      </c>
      <c r="B34" s="25" t="s">
        <v>37</v>
      </c>
      <c r="C34" s="26"/>
      <c r="D34" s="26">
        <v>2</v>
      </c>
      <c r="E34" s="26">
        <f t="shared" si="0"/>
        <v>2</v>
      </c>
      <c r="F34" s="26"/>
      <c r="G34" s="26">
        <v>1</v>
      </c>
      <c r="H34" s="26">
        <f t="shared" si="1"/>
        <v>1</v>
      </c>
      <c r="I34" s="26">
        <f t="shared" si="4"/>
        <v>0</v>
      </c>
      <c r="J34" s="26">
        <f t="shared" si="4"/>
        <v>3</v>
      </c>
      <c r="K34" s="26">
        <f t="shared" si="3"/>
        <v>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9">
        <v>4</v>
      </c>
      <c r="B35" s="25" t="s">
        <v>38</v>
      </c>
      <c r="C35" s="26"/>
      <c r="D35" s="26">
        <v>1</v>
      </c>
      <c r="E35" s="26">
        <f t="shared" si="0"/>
        <v>1</v>
      </c>
      <c r="F35" s="26"/>
      <c r="G35" s="26">
        <v>1</v>
      </c>
      <c r="H35" s="26">
        <f t="shared" si="1"/>
        <v>1</v>
      </c>
      <c r="I35" s="26">
        <f t="shared" si="4"/>
        <v>0</v>
      </c>
      <c r="J35" s="26">
        <f t="shared" si="4"/>
        <v>2</v>
      </c>
      <c r="K35" s="26">
        <f t="shared" si="3"/>
        <v>2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24">
        <v>5</v>
      </c>
      <c r="B36" s="34" t="s">
        <v>39</v>
      </c>
      <c r="C36" s="26"/>
      <c r="D36" s="26">
        <v>1</v>
      </c>
      <c r="E36" s="26"/>
      <c r="F36" s="26"/>
      <c r="G36" s="26">
        <v>1</v>
      </c>
      <c r="H36" s="26"/>
      <c r="I36" s="26"/>
      <c r="J36" s="26"/>
      <c r="K36" s="2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35" t="s">
        <v>40</v>
      </c>
      <c r="B37" s="36"/>
      <c r="C37" s="37"/>
      <c r="D37" s="37"/>
      <c r="E37" s="38">
        <f t="shared" ref="E37:E38" si="5">SUM(C37:D37)</f>
        <v>0</v>
      </c>
      <c r="F37" s="37"/>
      <c r="G37" s="37"/>
      <c r="H37" s="38">
        <f t="shared" ref="H37:H38" si="6">SUM(F37:G37)</f>
        <v>0</v>
      </c>
      <c r="I37" s="38">
        <f t="shared" ref="I37:J38" si="7">SUM(C37,F37)</f>
        <v>0</v>
      </c>
      <c r="J37" s="38">
        <f t="shared" si="7"/>
        <v>0</v>
      </c>
      <c r="K37" s="38">
        <f t="shared" ref="K37:K38" si="8">SUM(I37:J37)</f>
        <v>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39" t="s">
        <v>41</v>
      </c>
      <c r="B38" s="39"/>
      <c r="C38" s="38">
        <f t="shared" ref="C38:D38" si="9">SUM(C10:C37)</f>
        <v>9</v>
      </c>
      <c r="D38" s="38">
        <f t="shared" si="9"/>
        <v>30</v>
      </c>
      <c r="E38" s="38">
        <f t="shared" si="5"/>
        <v>39</v>
      </c>
      <c r="F38" s="38">
        <f t="shared" ref="F38:G38" si="10">SUM(F10:F37)</f>
        <v>6</v>
      </c>
      <c r="G38" s="38">
        <f t="shared" si="10"/>
        <v>21</v>
      </c>
      <c r="H38" s="38">
        <f t="shared" si="6"/>
        <v>27</v>
      </c>
      <c r="I38" s="38">
        <f t="shared" si="7"/>
        <v>15</v>
      </c>
      <c r="J38" s="38">
        <f t="shared" si="7"/>
        <v>51</v>
      </c>
      <c r="K38" s="38">
        <f t="shared" si="8"/>
        <v>66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40" t="s">
        <v>42</v>
      </c>
      <c r="B39" s="40"/>
      <c r="C39" s="41"/>
      <c r="D39" s="42"/>
      <c r="E39" s="43">
        <f>E38/'[1]2'!$E$28*100000</f>
        <v>28.993695729749017</v>
      </c>
      <c r="F39" s="41"/>
      <c r="G39" s="42"/>
      <c r="H39" s="43">
        <f>H38/'[1]2'!$E$28*100000</f>
        <v>20.072558582133937</v>
      </c>
      <c r="I39" s="41"/>
      <c r="J39" s="42"/>
      <c r="K39" s="43">
        <f>K38/'[1]2'!$E$28*100000</f>
        <v>49.06625431188295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44" t="s">
        <v>43</v>
      </c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>
      <c r="A41" s="18" t="s">
        <v>44</v>
      </c>
      <c r="B41" s="18"/>
      <c r="C41" s="18"/>
      <c r="D41" s="18"/>
      <c r="E41" s="18"/>
      <c r="F41" s="18"/>
      <c r="G41" s="18"/>
      <c r="H41" s="18"/>
      <c r="I41" s="18"/>
      <c r="J41" s="18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>
      <c r="A42" s="18"/>
      <c r="B42" s="18" t="s">
        <v>45</v>
      </c>
      <c r="C42" s="18"/>
      <c r="D42" s="18"/>
      <c r="E42" s="18"/>
      <c r="F42" s="18"/>
      <c r="G42" s="18"/>
      <c r="H42" s="18"/>
      <c r="I42" s="18"/>
      <c r="J42" s="18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3">
    <mergeCell ref="A1:K1"/>
    <mergeCell ref="A2:K2"/>
    <mergeCell ref="A3:K3"/>
  </mergeCells>
  <printOptions horizontalCentered="1"/>
  <pageMargins left="0.54" right="0.51" top="1.1499999999999999" bottom="0.9" header="0" footer="0"/>
  <pageSetup paperSize="5"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2023-07-26T07:14:54Z</dcterms:created>
  <dcterms:modified xsi:type="dcterms:W3CDTF">2023-07-26T07:15:26Z</dcterms:modified>
</cp:coreProperties>
</file>