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14115" windowHeight="5685"/>
  </bookViews>
  <sheets>
    <sheet name="30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L36" i="1" l="1"/>
  <c r="L31" i="1"/>
  <c r="C31" i="1"/>
  <c r="B31" i="1"/>
  <c r="L30" i="1"/>
  <c r="C30" i="1"/>
  <c r="B30" i="1"/>
  <c r="L29" i="1"/>
  <c r="C29" i="1"/>
  <c r="B29" i="1"/>
  <c r="L28" i="1"/>
  <c r="C28" i="1"/>
  <c r="B28" i="1"/>
  <c r="L27" i="1"/>
  <c r="C27" i="1"/>
  <c r="B27" i="1"/>
  <c r="L26" i="1"/>
  <c r="C26" i="1"/>
  <c r="B26" i="1"/>
  <c r="L25" i="1"/>
  <c r="C25" i="1"/>
  <c r="B25" i="1"/>
  <c r="L24" i="1"/>
  <c r="C24" i="1"/>
  <c r="B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<sst xmlns="http://schemas.openxmlformats.org/spreadsheetml/2006/main" count="47" uniqueCount="34">
  <si>
    <t>TABEL 30</t>
  </si>
  <si>
    <t>PASANGAN USIA SUBUR (PUS) DENGAN STATUS 4 TERLALU (4T) DAN ALKI YANG MENJADI PESERTA KB AKTIF</t>
  </si>
  <si>
    <t>MENURUT KECAMATAN, DAN PUSKESMAS</t>
  </si>
  <si>
    <t>NO</t>
  </si>
  <si>
    <t>KECAMATAN</t>
  </si>
  <si>
    <t>PUSKESMAS</t>
  </si>
  <si>
    <t>JUMLAH PUS</t>
  </si>
  <si>
    <t>PUS 4T</t>
  </si>
  <si>
    <t>%</t>
  </si>
  <si>
    <t>PUS 4T PADA KB AKTIF</t>
  </si>
  <si>
    <t>PUS ALKI</t>
  </si>
  <si>
    <t>PUS ALKI PADA KB AKTIF</t>
  </si>
  <si>
    <t xml:space="preserve">JUMLAH (KAB/KOTA) </t>
  </si>
  <si>
    <t>Keterangan :</t>
  </si>
  <si>
    <t>ALKI : Anemia, LiLA&lt;23,5, Penyakit Kronis, dan IMS</t>
  </si>
  <si>
    <t>4 Terlalu (4T), yaitu : 1) berusia kurang dari 20 tahun; 2) berusia lebih dari 35 tahun; 3) telah memiliki anak hidup lebih dari 3 orang;anak dengan lainnya kurang dari 2 tahun, atau</t>
  </si>
  <si>
    <t xml:space="preserve">               4) jarak kelahiran antara satu </t>
  </si>
  <si>
    <t>Paringin</t>
  </si>
  <si>
    <t>Lampihong</t>
  </si>
  <si>
    <t>Batumandi</t>
  </si>
  <si>
    <t>Awayan</t>
  </si>
  <si>
    <t>Tebing tinggi</t>
  </si>
  <si>
    <t>Juai</t>
  </si>
  <si>
    <t>Halong</t>
  </si>
  <si>
    <t>KABUPATEN BALANGAN</t>
  </si>
  <si>
    <t>TAHUN 2022</t>
  </si>
  <si>
    <t>Paringin Selatan</t>
  </si>
  <si>
    <t>Tanah Habang</t>
  </si>
  <si>
    <t>Lokbatu</t>
  </si>
  <si>
    <t>Tebing Tinggi</t>
  </si>
  <si>
    <t>Pirsus</t>
  </si>
  <si>
    <t xml:space="preserve">Halong </t>
  </si>
  <si>
    <t>Uren</t>
  </si>
  <si>
    <t>Sumber: Dinas Kesehatan Pengendalian Penduduk dan KB Kabupaten Balangan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</si>
</sst>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_);_(* \(#,##0\);_(* &quot;-&quot;_);_(@_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rgb="FFFFCC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6" xfId="0" applyFont="1" applyBorder="1"/>
    <xf numFmtId="0" fontId="7" fillId="0" borderId="9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64" fontId="6" fillId="0" borderId="1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3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3" zoomScale="69" zoomScaleNormal="69" workbookViewId="0">
      <selection activeCell="A3" sqref="A3:L3"/>
    </sheetView>
  </sheetViews>
  <sheetFormatPr defaultColWidth="14.42578125" defaultRowHeight="15" customHeight="1" x14ac:dyDescent="0.25"/>
  <cols>
    <col min="1" max="1" width="4.7109375" customWidth="1"/>
    <col min="2" max="2" width="12.28515625" customWidth="1"/>
    <col min="3" max="3" width="13" customWidth="1"/>
    <col min="4" max="4" width="9.5703125" customWidth="1"/>
    <col min="5" max="5" width="8.7109375" customWidth="1"/>
    <col min="6" max="6" width="6.42578125" customWidth="1"/>
    <col min="7" max="7" width="7.7109375" customWidth="1"/>
    <col min="8" max="8" width="6.28515625" customWidth="1"/>
    <col min="9" max="9" width="4.7109375" customWidth="1"/>
    <col min="10" max="10" width="4.28515625" customWidth="1"/>
    <col min="11" max="11" width="8.28515625" customWidth="1"/>
    <col min="12" max="12" width="10.7109375" hidden="1" customWidth="1"/>
    <col min="13" max="26" width="9.140625" customWidth="1"/>
  </cols>
  <sheetData>
    <row r="1" spans="1:26" ht="15.75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24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6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9" t="s">
        <v>3</v>
      </c>
      <c r="B8" s="30" t="s">
        <v>4</v>
      </c>
      <c r="C8" s="30" t="s">
        <v>5</v>
      </c>
      <c r="D8" s="31" t="s">
        <v>6</v>
      </c>
      <c r="E8" s="31" t="s">
        <v>7</v>
      </c>
      <c r="F8" s="31" t="s">
        <v>8</v>
      </c>
      <c r="G8" s="31" t="s">
        <v>9</v>
      </c>
      <c r="H8" s="31" t="s">
        <v>8</v>
      </c>
      <c r="I8" s="31" t="s">
        <v>10</v>
      </c>
      <c r="J8" s="31" t="s">
        <v>8</v>
      </c>
      <c r="K8" s="31" t="s">
        <v>11</v>
      </c>
      <c r="L8" s="10" t="s">
        <v>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25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5">
        <v>12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5">
      <c r="A12" s="38">
        <v>1</v>
      </c>
      <c r="B12" s="39" t="s">
        <v>17</v>
      </c>
      <c r="C12" s="39" t="s">
        <v>17</v>
      </c>
      <c r="D12" s="40">
        <v>3774</v>
      </c>
      <c r="E12" s="40">
        <v>1314</v>
      </c>
      <c r="F12" s="41">
        <v>34.817170111287759</v>
      </c>
      <c r="G12" s="40">
        <v>874</v>
      </c>
      <c r="H12" s="41">
        <v>66.514459665144599</v>
      </c>
      <c r="I12" s="40">
        <v>0</v>
      </c>
      <c r="J12" s="41">
        <v>0</v>
      </c>
      <c r="K12" s="40">
        <v>0</v>
      </c>
      <c r="L12" s="17" t="e">
        <f t="shared" ref="L12:L31" si="0">K12/I12*100</f>
        <v>#DIV/0!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18">
        <v>2</v>
      </c>
      <c r="B13" s="16" t="s">
        <v>17</v>
      </c>
      <c r="C13" s="16" t="s">
        <v>26</v>
      </c>
      <c r="D13" s="36">
        <v>2651</v>
      </c>
      <c r="E13" s="36">
        <v>1056</v>
      </c>
      <c r="F13" s="37">
        <v>39.834024896265561</v>
      </c>
      <c r="G13" s="36">
        <v>753</v>
      </c>
      <c r="H13" s="37">
        <v>71.306818181818173</v>
      </c>
      <c r="I13" s="36">
        <v>0</v>
      </c>
      <c r="J13" s="37">
        <v>0</v>
      </c>
      <c r="K13" s="36">
        <v>0</v>
      </c>
      <c r="L13" s="17" t="e">
        <f t="shared" si="0"/>
        <v>#DIV/0!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42">
        <v>3</v>
      </c>
      <c r="B14" s="39" t="s">
        <v>18</v>
      </c>
      <c r="C14" s="39" t="s">
        <v>18</v>
      </c>
      <c r="D14" s="40">
        <v>2341</v>
      </c>
      <c r="E14" s="40">
        <v>933</v>
      </c>
      <c r="F14" s="41">
        <v>39.854762921828282</v>
      </c>
      <c r="G14" s="40">
        <v>782</v>
      </c>
      <c r="H14" s="41">
        <v>83.815648445873521</v>
      </c>
      <c r="I14" s="40">
        <v>0</v>
      </c>
      <c r="J14" s="41">
        <v>0</v>
      </c>
      <c r="K14" s="40">
        <v>0</v>
      </c>
      <c r="L14" s="17" t="e">
        <f t="shared" si="0"/>
        <v>#DIV/0!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18">
        <v>4</v>
      </c>
      <c r="B15" s="16" t="s">
        <v>18</v>
      </c>
      <c r="C15" s="16" t="s">
        <v>27</v>
      </c>
      <c r="D15" s="36">
        <v>719</v>
      </c>
      <c r="E15" s="36">
        <v>333</v>
      </c>
      <c r="F15" s="37">
        <v>46.314325452016689</v>
      </c>
      <c r="G15" s="36">
        <v>226</v>
      </c>
      <c r="H15" s="37">
        <v>67.867867867867872</v>
      </c>
      <c r="I15" s="36">
        <v>0</v>
      </c>
      <c r="J15" s="37">
        <v>0</v>
      </c>
      <c r="K15" s="36">
        <v>0</v>
      </c>
      <c r="L15" s="17" t="e">
        <f t="shared" si="0"/>
        <v>#DIV/0!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42">
        <v>5</v>
      </c>
      <c r="B16" s="39" t="s">
        <v>19</v>
      </c>
      <c r="C16" s="39" t="s">
        <v>19</v>
      </c>
      <c r="D16" s="40">
        <v>2414</v>
      </c>
      <c r="E16" s="40">
        <v>582</v>
      </c>
      <c r="F16" s="41">
        <v>24.109362054681029</v>
      </c>
      <c r="G16" s="40">
        <v>404</v>
      </c>
      <c r="H16" s="41">
        <v>69.415807560137452</v>
      </c>
      <c r="I16" s="40">
        <v>0</v>
      </c>
      <c r="J16" s="41">
        <v>0</v>
      </c>
      <c r="K16" s="40">
        <v>0</v>
      </c>
      <c r="L16" s="17" t="e">
        <f t="shared" si="0"/>
        <v>#DIV/0!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18">
        <v>6</v>
      </c>
      <c r="B17" s="16" t="s">
        <v>20</v>
      </c>
      <c r="C17" s="16" t="s">
        <v>28</v>
      </c>
      <c r="D17" s="36">
        <v>937</v>
      </c>
      <c r="E17" s="36">
        <v>455</v>
      </c>
      <c r="F17" s="37">
        <v>48.559231590181426</v>
      </c>
      <c r="G17" s="36">
        <v>365</v>
      </c>
      <c r="H17" s="37">
        <v>80.219780219780219</v>
      </c>
      <c r="I17" s="36">
        <v>0</v>
      </c>
      <c r="J17" s="37">
        <v>0</v>
      </c>
      <c r="K17" s="36">
        <v>0</v>
      </c>
      <c r="L17" s="17" t="e">
        <f t="shared" si="0"/>
        <v>#DIV/0!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42">
        <v>7</v>
      </c>
      <c r="B18" s="39" t="s">
        <v>20</v>
      </c>
      <c r="C18" s="39" t="s">
        <v>20</v>
      </c>
      <c r="D18" s="40">
        <v>2518</v>
      </c>
      <c r="E18" s="43">
        <v>1326</v>
      </c>
      <c r="F18" s="41">
        <v>52.660841938046069</v>
      </c>
      <c r="G18" s="40">
        <v>1120</v>
      </c>
      <c r="H18" s="41">
        <v>84.464555052790345</v>
      </c>
      <c r="I18" s="40">
        <v>0</v>
      </c>
      <c r="J18" s="41">
        <v>0</v>
      </c>
      <c r="K18" s="40">
        <v>0</v>
      </c>
      <c r="L18" s="17" t="e">
        <f t="shared" si="0"/>
        <v>#DIV/0!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18">
        <v>8</v>
      </c>
      <c r="B19" s="16" t="s">
        <v>21</v>
      </c>
      <c r="C19" s="16" t="s">
        <v>29</v>
      </c>
      <c r="D19" s="36">
        <v>1279</v>
      </c>
      <c r="E19" s="36">
        <v>367</v>
      </c>
      <c r="F19" s="37">
        <v>28.694292415949963</v>
      </c>
      <c r="G19" s="36">
        <v>289</v>
      </c>
      <c r="H19" s="37">
        <v>78.746594005449595</v>
      </c>
      <c r="I19" s="36">
        <v>0</v>
      </c>
      <c r="J19" s="37">
        <v>0</v>
      </c>
      <c r="K19" s="36">
        <v>0</v>
      </c>
      <c r="L19" s="17" t="e">
        <f t="shared" si="0"/>
        <v>#DIV/0!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5">
      <c r="A20" s="42">
        <v>9</v>
      </c>
      <c r="B20" s="39" t="s">
        <v>22</v>
      </c>
      <c r="C20" s="39" t="s">
        <v>22</v>
      </c>
      <c r="D20" s="40">
        <v>2466</v>
      </c>
      <c r="E20" s="40">
        <v>529</v>
      </c>
      <c r="F20" s="41">
        <v>21.451743714517438</v>
      </c>
      <c r="G20" s="40">
        <v>448</v>
      </c>
      <c r="H20" s="41">
        <v>84.688090737240074</v>
      </c>
      <c r="I20" s="40">
        <v>0</v>
      </c>
      <c r="J20" s="41">
        <v>0</v>
      </c>
      <c r="K20" s="40">
        <v>0</v>
      </c>
      <c r="L20" s="17" t="e">
        <f t="shared" si="0"/>
        <v>#DIV/0!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5">
      <c r="A21" s="18">
        <v>10</v>
      </c>
      <c r="B21" s="16" t="s">
        <v>22</v>
      </c>
      <c r="C21" s="16" t="s">
        <v>30</v>
      </c>
      <c r="D21" s="36">
        <v>806</v>
      </c>
      <c r="E21" s="36">
        <v>253</v>
      </c>
      <c r="F21" s="37">
        <v>31.389578163771713</v>
      </c>
      <c r="G21" s="36">
        <v>205</v>
      </c>
      <c r="H21" s="37">
        <v>81.027667984189719</v>
      </c>
      <c r="I21" s="36">
        <v>0</v>
      </c>
      <c r="J21" s="37">
        <v>0</v>
      </c>
      <c r="K21" s="36">
        <v>0</v>
      </c>
      <c r="L21" s="17" t="e">
        <f t="shared" si="0"/>
        <v>#DIV/0!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42">
        <v>11</v>
      </c>
      <c r="B22" s="39" t="s">
        <v>23</v>
      </c>
      <c r="C22" s="39" t="s">
        <v>31</v>
      </c>
      <c r="D22" s="40">
        <v>2795</v>
      </c>
      <c r="E22" s="40">
        <v>1167</v>
      </c>
      <c r="F22" s="41">
        <v>41.753130590339893</v>
      </c>
      <c r="G22" s="40">
        <v>1096</v>
      </c>
      <c r="H22" s="41">
        <v>93.916023993144819</v>
      </c>
      <c r="I22" s="40">
        <v>0</v>
      </c>
      <c r="J22" s="41">
        <v>0</v>
      </c>
      <c r="K22" s="40">
        <v>0</v>
      </c>
      <c r="L22" s="17" t="e">
        <f t="shared" si="0"/>
        <v>#DIV/0!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18">
        <v>12</v>
      </c>
      <c r="B23" s="16" t="s">
        <v>23</v>
      </c>
      <c r="C23" s="16" t="s">
        <v>32</v>
      </c>
      <c r="D23" s="36">
        <v>1015</v>
      </c>
      <c r="E23" s="36">
        <v>234</v>
      </c>
      <c r="F23" s="37">
        <v>23.054187192118228</v>
      </c>
      <c r="G23" s="36">
        <v>153</v>
      </c>
      <c r="H23" s="37">
        <v>65.384615384615387</v>
      </c>
      <c r="I23" s="36">
        <v>0</v>
      </c>
      <c r="J23" s="37">
        <v>0</v>
      </c>
      <c r="K23" s="36">
        <v>0</v>
      </c>
      <c r="L23" s="17" t="e">
        <f t="shared" si="0"/>
        <v>#DIV/0!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hidden="1" customHeight="1" x14ac:dyDescent="0.25">
      <c r="A24" s="18">
        <v>13</v>
      </c>
      <c r="B24" s="16">
        <f>'[1]9'!B21</f>
        <v>0</v>
      </c>
      <c r="C24" s="16">
        <f>'[1]29'!C23</f>
        <v>0</v>
      </c>
      <c r="D24" s="36"/>
      <c r="E24" s="36"/>
      <c r="F24" s="37" t="e">
        <v>#DIV/0!</v>
      </c>
      <c r="G24" s="36"/>
      <c r="H24" s="37" t="e">
        <v>#DIV/0!</v>
      </c>
      <c r="I24" s="36"/>
      <c r="J24" s="37" t="e">
        <v>#DIV/0!</v>
      </c>
      <c r="K24" s="36"/>
      <c r="L24" s="17" t="e">
        <f t="shared" si="0"/>
        <v>#DIV/0!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hidden="1" customHeight="1" x14ac:dyDescent="0.25">
      <c r="A25" s="18">
        <v>14</v>
      </c>
      <c r="B25" s="16">
        <f>'[1]9'!B22</f>
        <v>0</v>
      </c>
      <c r="C25" s="16">
        <f>'[1]29'!C24</f>
        <v>0</v>
      </c>
      <c r="D25" s="36"/>
      <c r="E25" s="36"/>
      <c r="F25" s="37" t="e">
        <v>#DIV/0!</v>
      </c>
      <c r="G25" s="36"/>
      <c r="H25" s="37" t="e">
        <v>#DIV/0!</v>
      </c>
      <c r="I25" s="36"/>
      <c r="J25" s="37" t="e">
        <v>#DIV/0!</v>
      </c>
      <c r="K25" s="36"/>
      <c r="L25" s="17" t="e">
        <f t="shared" si="0"/>
        <v>#DIV/0!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hidden="1" customHeight="1" x14ac:dyDescent="0.25">
      <c r="A26" s="18">
        <v>15</v>
      </c>
      <c r="B26" s="16">
        <f>'[1]9'!B23</f>
        <v>0</v>
      </c>
      <c r="C26" s="16">
        <f>'[1]29'!C25</f>
        <v>0</v>
      </c>
      <c r="D26" s="36"/>
      <c r="E26" s="36"/>
      <c r="F26" s="37" t="e">
        <v>#DIV/0!</v>
      </c>
      <c r="G26" s="36"/>
      <c r="H26" s="37" t="e">
        <v>#DIV/0!</v>
      </c>
      <c r="I26" s="36"/>
      <c r="J26" s="37" t="e">
        <v>#DIV/0!</v>
      </c>
      <c r="K26" s="36"/>
      <c r="L26" s="17" t="e">
        <f t="shared" si="0"/>
        <v>#DIV/0!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hidden="1" customHeight="1" x14ac:dyDescent="0.25">
      <c r="A27" s="18">
        <v>16</v>
      </c>
      <c r="B27" s="16">
        <f>'[1]9'!B24</f>
        <v>0</v>
      </c>
      <c r="C27" s="16">
        <f>'[1]29'!C26</f>
        <v>0</v>
      </c>
      <c r="D27" s="36"/>
      <c r="E27" s="36"/>
      <c r="F27" s="37" t="e">
        <v>#DIV/0!</v>
      </c>
      <c r="G27" s="36"/>
      <c r="H27" s="37" t="e">
        <v>#DIV/0!</v>
      </c>
      <c r="I27" s="36"/>
      <c r="J27" s="37" t="e">
        <v>#DIV/0!</v>
      </c>
      <c r="K27" s="36"/>
      <c r="L27" s="17" t="e">
        <f t="shared" si="0"/>
        <v>#DIV/0!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hidden="1" customHeight="1" x14ac:dyDescent="0.25">
      <c r="A28" s="18">
        <v>17</v>
      </c>
      <c r="B28" s="16">
        <f>'[1]9'!B25</f>
        <v>0</v>
      </c>
      <c r="C28" s="16">
        <f>'[1]29'!C27</f>
        <v>0</v>
      </c>
      <c r="D28" s="36"/>
      <c r="E28" s="36"/>
      <c r="F28" s="37" t="e">
        <v>#DIV/0!</v>
      </c>
      <c r="G28" s="36"/>
      <c r="H28" s="37" t="e">
        <v>#DIV/0!</v>
      </c>
      <c r="I28" s="36"/>
      <c r="J28" s="37" t="e">
        <v>#DIV/0!</v>
      </c>
      <c r="K28" s="36"/>
      <c r="L28" s="17" t="e">
        <f t="shared" si="0"/>
        <v>#DIV/0!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hidden="1" customHeight="1" x14ac:dyDescent="0.25">
      <c r="A29" s="18">
        <v>18</v>
      </c>
      <c r="B29" s="16">
        <f>'[1]9'!B26</f>
        <v>0</v>
      </c>
      <c r="C29" s="16">
        <f>'[1]29'!C28</f>
        <v>0</v>
      </c>
      <c r="D29" s="36"/>
      <c r="E29" s="36"/>
      <c r="F29" s="37" t="e">
        <v>#DIV/0!</v>
      </c>
      <c r="G29" s="36"/>
      <c r="H29" s="37" t="e">
        <v>#DIV/0!</v>
      </c>
      <c r="I29" s="36"/>
      <c r="J29" s="37" t="e">
        <v>#DIV/0!</v>
      </c>
      <c r="K29" s="36"/>
      <c r="L29" s="17" t="e">
        <f t="shared" si="0"/>
        <v>#DIV/0!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hidden="1" customHeight="1" x14ac:dyDescent="0.25">
      <c r="A30" s="18">
        <v>19</v>
      </c>
      <c r="B30" s="16">
        <f>'[1]9'!B27</f>
        <v>0</v>
      </c>
      <c r="C30" s="16">
        <f>'[1]29'!C29</f>
        <v>0</v>
      </c>
      <c r="D30" s="36"/>
      <c r="E30" s="36"/>
      <c r="F30" s="37" t="e">
        <v>#DIV/0!</v>
      </c>
      <c r="G30" s="36"/>
      <c r="H30" s="37" t="e">
        <v>#DIV/0!</v>
      </c>
      <c r="I30" s="36"/>
      <c r="J30" s="37" t="e">
        <v>#DIV/0!</v>
      </c>
      <c r="K30" s="36"/>
      <c r="L30" s="17" t="e">
        <f t="shared" si="0"/>
        <v>#DIV/0!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hidden="1" customHeight="1" x14ac:dyDescent="0.25">
      <c r="A31" s="18">
        <v>20</v>
      </c>
      <c r="B31" s="16">
        <f>'[1]9'!B28</f>
        <v>0</v>
      </c>
      <c r="C31" s="16">
        <f>'[1]29'!C30</f>
        <v>0</v>
      </c>
      <c r="D31" s="36"/>
      <c r="E31" s="36"/>
      <c r="F31" s="37" t="e">
        <v>#DIV/0!</v>
      </c>
      <c r="G31" s="36"/>
      <c r="H31" s="37" t="e">
        <v>#DIV/0!</v>
      </c>
      <c r="I31" s="36"/>
      <c r="J31" s="37" t="e">
        <v>#DIV/0!</v>
      </c>
      <c r="K31" s="36"/>
      <c r="L31" s="17" t="e">
        <f t="shared" si="0"/>
        <v>#DIV/0!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hidden="1" customHeight="1" x14ac:dyDescent="0.25">
      <c r="A32" s="19"/>
      <c r="B32" s="16"/>
      <c r="C32" s="16"/>
      <c r="D32" s="36"/>
      <c r="E32" s="36"/>
      <c r="F32" s="37"/>
      <c r="G32" s="36"/>
      <c r="H32" s="37"/>
      <c r="I32" s="36"/>
      <c r="J32" s="37"/>
      <c r="K32" s="36"/>
      <c r="L32" s="2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hidden="1" customHeight="1" x14ac:dyDescent="0.25">
      <c r="A33" s="19"/>
      <c r="B33" s="16"/>
      <c r="C33" s="16"/>
      <c r="D33" s="36"/>
      <c r="E33" s="36"/>
      <c r="F33" s="37"/>
      <c r="G33" s="36"/>
      <c r="H33" s="37"/>
      <c r="I33" s="36"/>
      <c r="J33" s="37"/>
      <c r="K33" s="36"/>
      <c r="L33" s="2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hidden="1" customHeight="1" x14ac:dyDescent="0.25">
      <c r="A34" s="19"/>
      <c r="B34" s="16"/>
      <c r="C34" s="16"/>
      <c r="D34" s="36"/>
      <c r="E34" s="36"/>
      <c r="F34" s="37"/>
      <c r="G34" s="36"/>
      <c r="H34" s="37"/>
      <c r="I34" s="36"/>
      <c r="J34" s="37"/>
      <c r="K34" s="36"/>
      <c r="L34" s="2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hidden="1" customHeight="1" x14ac:dyDescent="0.25">
      <c r="A35" s="21"/>
      <c r="B35" s="16"/>
      <c r="C35" s="16"/>
      <c r="D35" s="36"/>
      <c r="E35" s="36"/>
      <c r="F35" s="37"/>
      <c r="G35" s="36"/>
      <c r="H35" s="37"/>
      <c r="I35" s="36"/>
      <c r="J35" s="37"/>
      <c r="K35" s="36"/>
      <c r="L35" s="2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thickBot="1" x14ac:dyDescent="0.3">
      <c r="A36" s="44" t="s">
        <v>12</v>
      </c>
      <c r="B36" s="45"/>
      <c r="C36" s="46"/>
      <c r="D36" s="47">
        <v>23715</v>
      </c>
      <c r="E36" s="47">
        <v>8549</v>
      </c>
      <c r="F36" s="48">
        <v>36.048914189331647</v>
      </c>
      <c r="G36" s="47">
        <v>6715</v>
      </c>
      <c r="H36" s="48">
        <v>78.547198502748856</v>
      </c>
      <c r="I36" s="47">
        <v>0</v>
      </c>
      <c r="J36" s="48">
        <v>0</v>
      </c>
      <c r="K36" s="49">
        <v>0</v>
      </c>
      <c r="L36" s="17" t="e">
        <f>K36/I36*100</f>
        <v>#DIV/0!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6" t="s">
        <v>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4"/>
      <c r="M38" s="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6" t="s">
        <v>13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4"/>
      <c r="M39" s="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6" t="s">
        <v>14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7" t="s">
        <v>15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8" t="s">
        <v>16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1">
    <mergeCell ref="A38:K38"/>
    <mergeCell ref="A39:K39"/>
    <mergeCell ref="A40:K40"/>
    <mergeCell ref="A41:Q41"/>
    <mergeCell ref="A42:Q42"/>
    <mergeCell ref="J8:J10"/>
    <mergeCell ref="K8:K10"/>
    <mergeCell ref="L8:L10"/>
    <mergeCell ref="A4:K4"/>
    <mergeCell ref="A5:K5"/>
    <mergeCell ref="A6:K6"/>
    <mergeCell ref="A3:L3"/>
    <mergeCell ref="A8:A10"/>
    <mergeCell ref="B8:B10"/>
    <mergeCell ref="C8:C10"/>
    <mergeCell ref="D8:D10"/>
    <mergeCell ref="E8:E10"/>
    <mergeCell ref="F8:F10"/>
    <mergeCell ref="G8:G10"/>
    <mergeCell ref="H8:H10"/>
    <mergeCell ref="I8:I10"/>
  </mergeCells>
  <printOptions horizontalCentered="1"/>
  <pageMargins left="0.84" right="0.78" top="1.1417322834645669" bottom="0.9055118110236221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2023-07-26T08:14:31Z</dcterms:created>
  <dcterms:modified xsi:type="dcterms:W3CDTF">2023-07-26T08:27:48Z</dcterms:modified>
</cp:coreProperties>
</file>