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0" yWindow="1200" windowWidth="19095" windowHeight="6810"/>
  </bookViews>
  <sheets>
    <sheet name="62" sheetId="1" r:id="rId1"/>
  </sheets>
  <externalReferences>
    <externalReference r:id="rId2"/>
  </externalReferences>
  <definedNames>
    <definedName name="Google_Sheet_Link_1048241669_2082396820" hidden="1">Z_730E2C64_B2C1_434F_B758_04E2943FA20D_.wvu.PrintArea</definedName>
    <definedName name="Google_Sheet_Link_1114868266_253845497" hidden="1">Z_F144E4C0_F124_4A6E_9761_D1C5FCF07098_.wvu.PrintArea</definedName>
    <definedName name="Google_Sheet_Link_1126037363_575604050" hidden="1">Z_17D7C177_D9B1_4DC1_9138_49FE7AC6BB29_.wvu.PrintArea</definedName>
    <definedName name="Google_Sheet_Link_1127978127_1952748396" hidden="1">#N/A</definedName>
    <definedName name="Google_Sheet_Link_1274913029_788119541" hidden="1">#N/A</definedName>
    <definedName name="Google_Sheet_Link_139179828_1918260444" hidden="1">#N/A</definedName>
    <definedName name="Google_Sheet_Link_1541809082_857764184" hidden="1">Z_CF5BBE18_1EAB_4E8A_9B60_6E7F400FBD81_.wvu.PrintArea</definedName>
    <definedName name="Google_Sheet_Link_1576245971_283167068" hidden="1">#N/A</definedName>
    <definedName name="Google_Sheet_Link_1616230774_1875479273" hidden="1">#N/A</definedName>
    <definedName name="Google_Sheet_Link_1780734614_1624053432" hidden="1">#N/A</definedName>
    <definedName name="Google_Sheet_Link_1782870391_1918260444" hidden="1">Z_93528372_5BA8_11D6_9411_0000212D0BAF_.wvu.PrintArea</definedName>
    <definedName name="Google_Sheet_Link_1896135403_1965710537" hidden="1">Z_F30EFE65_F2A9_47E2_8E68_51F9D7645DD4_.wvu.PrintArea</definedName>
    <definedName name="Google_Sheet_Link_194892963_1965710537" hidden="1">#N/A</definedName>
    <definedName name="Google_Sheet_Link_2068036594_16132166" hidden="1">#N/A</definedName>
    <definedName name="Google_Sheet_Link_2095725814_2082396820" hidden="1">Z_292D246C_5048_11D6_9411_0000212D0BAF_.wvu.PrintArea</definedName>
    <definedName name="Google_Sheet_Link_2109693527_1624053432" hidden="1">#N/A</definedName>
    <definedName name="Google_Sheet_Link_2145898865_1019704590" hidden="1">#N/A</definedName>
    <definedName name="Google_Sheet_Link_219504389_1019704590" hidden="1">#N/A</definedName>
    <definedName name="Google_Sheet_Link_401844033_1840152857" hidden="1">#N/A</definedName>
    <definedName name="Google_Sheet_Link_504507262_1965710537" hidden="1">#N/A</definedName>
    <definedName name="Google_Sheet_Link_521302541_1636962345" hidden="1">#N/A</definedName>
    <definedName name="Google_Sheet_Link_612997810_1636962345" hidden="1">#N/A</definedName>
    <definedName name="Google_Sheet_Link_753021782_1955646680" hidden="1">#N/A</definedName>
    <definedName name="Google_Sheet_Link_823934408_1127604792" hidden="1">#N/A</definedName>
    <definedName name="Google_Sheet_Link_852811365_16132166" hidden="1">#N/A</definedName>
    <definedName name="Google_Sheet_Link_901015208_1875479273" hidden="1">#N/A</definedName>
    <definedName name="Google_Sheet_Link_902969201_283167068" hidden="1">#N/A</definedName>
    <definedName name="Google_Sheet_Link_936989467_2082396820" hidden="1">#N/A</definedName>
    <definedName name="Google_Sheet_Link_985824403_1019704590" hidden="1">#N/A</definedName>
  </definedNames>
  <calcPr calcId="124519"/>
</workbook>
</file>

<file path=xl/calcChain.xml><?xml version="1.0" encoding="utf-8"?>
<calcChain xmlns="http://schemas.openxmlformats.org/spreadsheetml/2006/main">
  <c r="F35" i="1"/>
  <c r="E35"/>
  <c r="D35"/>
  <c r="C30"/>
  <c r="B30"/>
  <c r="C29"/>
  <c r="B29"/>
  <c r="C28"/>
  <c r="B28"/>
  <c r="C27"/>
  <c r="B27"/>
  <c r="C26"/>
  <c r="B26"/>
  <c r="C25"/>
  <c r="B25"/>
  <c r="C24"/>
  <c r="B24"/>
  <c r="C23"/>
  <c r="B23"/>
  <c r="G22"/>
  <c r="H22" s="1"/>
  <c r="H21"/>
  <c r="G21"/>
  <c r="I21" s="1"/>
  <c r="G20"/>
  <c r="H20" s="1"/>
  <c r="G19"/>
  <c r="I19" s="1"/>
  <c r="G18"/>
  <c r="H18" s="1"/>
  <c r="G17"/>
  <c r="I17" s="1"/>
  <c r="G16"/>
  <c r="H16" s="1"/>
  <c r="G15"/>
  <c r="I15" s="1"/>
  <c r="G14"/>
  <c r="H14" s="1"/>
  <c r="H13"/>
  <c r="G13"/>
  <c r="I13" s="1"/>
  <c r="G12"/>
  <c r="H12" s="1"/>
  <c r="G11"/>
  <c r="I11" s="1"/>
  <c r="H17" l="1"/>
  <c r="H11"/>
  <c r="H15"/>
  <c r="H19"/>
  <c r="I12"/>
  <c r="I14"/>
  <c r="I16"/>
  <c r="I18"/>
  <c r="I20"/>
  <c r="I22"/>
  <c r="G35"/>
  <c r="H35" s="1"/>
  <c r="I35" l="1"/>
</calcChain>
</file>

<file path=xl/sharedStrings.xml><?xml version="1.0" encoding="utf-8"?>
<sst xmlns="http://schemas.openxmlformats.org/spreadsheetml/2006/main" count="50" uniqueCount="37">
  <si>
    <t>DETEKSI DINI HEPATITIS B PADA IBU HAMIL MENURUT KECAMATAN DAN PUSKESMAS</t>
  </si>
  <si>
    <t>NO</t>
  </si>
  <si>
    <t>KECAMATAN</t>
  </si>
  <si>
    <t>PUSKESMAS</t>
  </si>
  <si>
    <t>JUMLAH IBU HAMIL</t>
  </si>
  <si>
    <t>JUMLAH IBU HAMIL DIPERIKSA</t>
  </si>
  <si>
    <t>% BUMIL DIPERIKSA</t>
  </si>
  <si>
    <t xml:space="preserve">% BUMIL REAKTIF </t>
  </si>
  <si>
    <t>REAKTIF</t>
  </si>
  <si>
    <t>NON REAKTIF</t>
  </si>
  <si>
    <t>TOTAL</t>
  </si>
  <si>
    <t>Paringin</t>
  </si>
  <si>
    <t>Paringin Selatan</t>
  </si>
  <si>
    <t>Lampihong</t>
  </si>
  <si>
    <t>Lmpihong</t>
  </si>
  <si>
    <t>Tanah Habang</t>
  </si>
  <si>
    <t>Batumandi</t>
  </si>
  <si>
    <t>Lok Batu</t>
  </si>
  <si>
    <t>Awayan</t>
  </si>
  <si>
    <t>Tebing Tinggi</t>
  </si>
  <si>
    <t>Juai</t>
  </si>
  <si>
    <t>Pirsus</t>
  </si>
  <si>
    <t>Halong</t>
  </si>
  <si>
    <t>Uren</t>
  </si>
  <si>
    <t>JUMLAH (KAB/KOTA)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</si>
  <si>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</si>
  <si>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</si>
  <si>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</si>
  <si>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</si>
  <si>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</si>
  <si>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</si>
  <si>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</si>
  <si>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</si>
  <si>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</si>
  <si>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KABUPATEN BALANGAN</t>
  </si>
  <si>
    <t>TAHUAN 2022</t>
  </si>
  <si>
    <t>Sumber;  Dinas Kesehatan Pengendalian Penduduk dan Keluarga Berencana Kabupaten Balangan Tahun 2023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</si>
</sst>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quotePrefix="1" applyFont="1" applyBorder="1" applyAlignment="1">
      <alignment horizontal="center" vertical="center" wrapText="1"/>
    </xf>
    <xf numFmtId="0" fontId="5" fillId="0" borderId="15" xfId="0" applyFont="1" applyBorder="1"/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4" xfId="0" applyFont="1" applyBorder="1"/>
    <xf numFmtId="0" fontId="6" fillId="0" borderId="0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4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16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7" fontId="3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37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7" fontId="3" fillId="0" borderId="7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</cellXfs>
  <cellStyles count="1">
    <cellStyle name="Normal" xfId="0" builtinId="0"/>
  </cellStyles>
  <dxfs count="13">
    <dxf>
      <border outline="0">
        <bottom style="medium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0.0"/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5" formatCode="#,##0;\-#,##0"/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cuments/LAMPIRAN-JUKNIS-PROFIL-KES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 (2)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ables/table1.xml><?xml version="1.0" encoding="utf-8"?>
<table xmlns="http://schemas.openxmlformats.org/spreadsheetml/2006/main" id="1" name="Table1" displayName="Table1" ref="A4:I38" totalsRowShown="0" headerRowDxfId="3" dataDxfId="2" headerRowBorderDxfId="0" tableBorderDxfId="1">
  <autoFilter ref="A4:I38"/>
  <tableColumns count="9">
    <tableColumn id="1" name="Column1" dataDxfId="12"/>
    <tableColumn id="2" name="Column2" dataDxfId="11"/>
    <tableColumn id="3" name="Column3" dataDxfId="10"/>
    <tableColumn id="4" name="Column4" dataDxfId="9"/>
    <tableColumn id="5" name="Column5" dataDxfId="8"/>
    <tableColumn id="6" name="Column6" dataDxfId="7"/>
    <tableColumn id="7" name="Column7" dataDxfId="6"/>
    <tableColumn id="8" name="Column8" dataDxfId="5"/>
    <tableColumn id="9" name="Column9" dataDxfId="4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98"/>
  <sheetViews>
    <sheetView tabSelected="1" workbookViewId="0">
      <selection sqref="A1:I1"/>
    </sheetView>
  </sheetViews>
  <sheetFormatPr defaultColWidth="14.42578125" defaultRowHeight="15" customHeight="1"/>
  <cols>
    <col min="1" max="1" width="6.140625" customWidth="1"/>
    <col min="2" max="2" width="15" customWidth="1"/>
    <col min="3" max="3" width="14.5703125" customWidth="1"/>
    <col min="4" max="4" width="8.7109375" customWidth="1"/>
    <col min="5" max="5" width="12" customWidth="1"/>
    <col min="6" max="6" width="8" customWidth="1"/>
    <col min="7" max="7" width="6.5703125" customWidth="1"/>
    <col min="8" max="8" width="9.42578125" customWidth="1"/>
    <col min="9" max="9" width="8.85546875" customWidth="1"/>
    <col min="10" max="12" width="8.7109375" customWidth="1"/>
    <col min="13" max="15" width="9.140625" customWidth="1"/>
    <col min="16" max="26" width="10.7109375" customWidth="1"/>
  </cols>
  <sheetData>
    <row r="1" spans="1:26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2"/>
      <c r="K1" s="2"/>
      <c r="L1" s="2"/>
      <c r="M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33" t="s">
        <v>34</v>
      </c>
      <c r="B2" s="33"/>
      <c r="C2" s="33"/>
      <c r="D2" s="33"/>
      <c r="E2" s="33"/>
      <c r="F2" s="33"/>
      <c r="G2" s="33"/>
      <c r="H2" s="33"/>
      <c r="I2" s="3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33" t="s">
        <v>35</v>
      </c>
      <c r="B3" s="33"/>
      <c r="C3" s="33"/>
      <c r="D3" s="33"/>
      <c r="E3" s="33"/>
      <c r="F3" s="33"/>
      <c r="G3" s="33"/>
      <c r="H3" s="33"/>
      <c r="I3" s="3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hidden="1" thickBot="1">
      <c r="A4" s="3" t="s">
        <v>25</v>
      </c>
      <c r="B4" s="3" t="s">
        <v>26</v>
      </c>
      <c r="C4" s="3" t="s">
        <v>27</v>
      </c>
      <c r="D4" s="3" t="s">
        <v>28</v>
      </c>
      <c r="E4" s="3" t="s">
        <v>29</v>
      </c>
      <c r="F4" s="3" t="s">
        <v>30</v>
      </c>
      <c r="G4" s="3" t="s">
        <v>31</v>
      </c>
      <c r="H4" s="3" t="s">
        <v>32</v>
      </c>
      <c r="I4" s="3" t="s">
        <v>33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hidden="1" thickBot="1">
      <c r="A5" s="6"/>
      <c r="B5" s="6"/>
      <c r="C5" s="6"/>
      <c r="D5" s="6"/>
      <c r="E5" s="6"/>
      <c r="F5" s="6"/>
      <c r="G5" s="6"/>
      <c r="H5" s="6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6">
      <c r="A6" s="8" t="s">
        <v>1</v>
      </c>
      <c r="B6" s="9" t="s">
        <v>2</v>
      </c>
      <c r="C6" s="8" t="s">
        <v>3</v>
      </c>
      <c r="D6" s="10" t="s">
        <v>4</v>
      </c>
      <c r="E6" s="11" t="s">
        <v>5</v>
      </c>
      <c r="F6" s="12"/>
      <c r="G6" s="12"/>
      <c r="H6" s="10" t="s">
        <v>6</v>
      </c>
      <c r="I6" s="13" t="s">
        <v>7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4"/>
      <c r="B7" s="14"/>
      <c r="C7" s="14"/>
      <c r="D7" s="14"/>
      <c r="E7" s="15"/>
      <c r="F7" s="16"/>
      <c r="G7" s="16"/>
      <c r="H7" s="14"/>
      <c r="I7" s="1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4"/>
      <c r="B8" s="14"/>
      <c r="C8" s="14"/>
      <c r="D8" s="14"/>
      <c r="E8" s="17"/>
      <c r="F8" s="18"/>
      <c r="G8" s="18"/>
      <c r="H8" s="14"/>
      <c r="I8" s="1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9"/>
      <c r="B9" s="19"/>
      <c r="C9" s="19"/>
      <c r="D9" s="19"/>
      <c r="E9" s="20" t="s">
        <v>8</v>
      </c>
      <c r="F9" s="20" t="s">
        <v>9</v>
      </c>
      <c r="G9" s="20" t="s">
        <v>10</v>
      </c>
      <c r="H9" s="19"/>
      <c r="I9" s="19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21">
        <v>1</v>
      </c>
      <c r="B11" s="22" t="s">
        <v>11</v>
      </c>
      <c r="C11" s="23" t="s">
        <v>11</v>
      </c>
      <c r="D11" s="46">
        <v>327</v>
      </c>
      <c r="E11" s="47">
        <v>14</v>
      </c>
      <c r="F11" s="48">
        <v>313</v>
      </c>
      <c r="G11" s="35">
        <f t="shared" ref="G11:G22" si="0">E11+F11</f>
        <v>327</v>
      </c>
      <c r="H11" s="36">
        <f t="shared" ref="H11:H22" si="1">G11/D11*100</f>
        <v>100</v>
      </c>
      <c r="I11" s="37">
        <f t="shared" ref="I11:I22" si="2">E11/G11*100</f>
        <v>4.281345565749235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25">
        <v>2</v>
      </c>
      <c r="B12" s="22" t="s">
        <v>12</v>
      </c>
      <c r="C12" s="23" t="s">
        <v>12</v>
      </c>
      <c r="D12" s="46">
        <v>250</v>
      </c>
      <c r="E12" s="46">
        <v>3</v>
      </c>
      <c r="F12" s="49">
        <v>247</v>
      </c>
      <c r="G12" s="38">
        <f t="shared" si="0"/>
        <v>250</v>
      </c>
      <c r="H12" s="36">
        <f t="shared" si="1"/>
        <v>100</v>
      </c>
      <c r="I12" s="39">
        <f t="shared" si="2"/>
        <v>1.2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25">
        <v>3</v>
      </c>
      <c r="B13" s="22" t="s">
        <v>13</v>
      </c>
      <c r="C13" s="23" t="s">
        <v>13</v>
      </c>
      <c r="D13" s="46">
        <v>288</v>
      </c>
      <c r="E13" s="46">
        <v>11</v>
      </c>
      <c r="F13" s="49">
        <v>277</v>
      </c>
      <c r="G13" s="38">
        <f t="shared" si="0"/>
        <v>288</v>
      </c>
      <c r="H13" s="36">
        <f t="shared" si="1"/>
        <v>100</v>
      </c>
      <c r="I13" s="39">
        <f t="shared" si="2"/>
        <v>3.8194444444444446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25">
        <v>4</v>
      </c>
      <c r="B14" s="22" t="s">
        <v>14</v>
      </c>
      <c r="C14" s="23" t="s">
        <v>15</v>
      </c>
      <c r="D14" s="46">
        <v>64</v>
      </c>
      <c r="E14" s="46">
        <v>5</v>
      </c>
      <c r="F14" s="49">
        <v>59</v>
      </c>
      <c r="G14" s="38">
        <f t="shared" si="0"/>
        <v>64</v>
      </c>
      <c r="H14" s="36">
        <f t="shared" si="1"/>
        <v>100</v>
      </c>
      <c r="I14" s="39">
        <f t="shared" si="2"/>
        <v>7.8125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25">
        <v>5</v>
      </c>
      <c r="B15" s="22" t="s">
        <v>16</v>
      </c>
      <c r="C15" s="23" t="s">
        <v>16</v>
      </c>
      <c r="D15" s="46">
        <v>238</v>
      </c>
      <c r="E15" s="46">
        <v>4</v>
      </c>
      <c r="F15" s="49">
        <v>234</v>
      </c>
      <c r="G15" s="38">
        <f t="shared" si="0"/>
        <v>238</v>
      </c>
      <c r="H15" s="36">
        <f t="shared" si="1"/>
        <v>100</v>
      </c>
      <c r="I15" s="39">
        <f t="shared" si="2"/>
        <v>1.680672268907563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25">
        <v>6</v>
      </c>
      <c r="B16" s="22" t="s">
        <v>16</v>
      </c>
      <c r="C16" s="23" t="s">
        <v>17</v>
      </c>
      <c r="D16" s="46">
        <v>96</v>
      </c>
      <c r="E16" s="46">
        <v>1</v>
      </c>
      <c r="F16" s="49">
        <v>95</v>
      </c>
      <c r="G16" s="38">
        <f t="shared" si="0"/>
        <v>96</v>
      </c>
      <c r="H16" s="36">
        <f t="shared" si="1"/>
        <v>100</v>
      </c>
      <c r="I16" s="39">
        <f t="shared" si="2"/>
        <v>1.0416666666666665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25">
        <v>7</v>
      </c>
      <c r="B17" s="22" t="s">
        <v>18</v>
      </c>
      <c r="C17" s="23" t="s">
        <v>18</v>
      </c>
      <c r="D17" s="46">
        <v>180</v>
      </c>
      <c r="E17" s="46">
        <v>0</v>
      </c>
      <c r="F17" s="49">
        <v>180</v>
      </c>
      <c r="G17" s="38">
        <f t="shared" si="0"/>
        <v>180</v>
      </c>
      <c r="H17" s="36">
        <f t="shared" si="1"/>
        <v>100</v>
      </c>
      <c r="I17" s="39">
        <f t="shared" si="2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25">
        <v>8</v>
      </c>
      <c r="B18" s="22" t="s">
        <v>19</v>
      </c>
      <c r="C18" s="23" t="s">
        <v>19</v>
      </c>
      <c r="D18" s="46">
        <v>61</v>
      </c>
      <c r="E18" s="46">
        <v>3</v>
      </c>
      <c r="F18" s="49">
        <v>58</v>
      </c>
      <c r="G18" s="38">
        <f t="shared" si="0"/>
        <v>61</v>
      </c>
      <c r="H18" s="36">
        <f t="shared" si="1"/>
        <v>100</v>
      </c>
      <c r="I18" s="39">
        <f t="shared" si="2"/>
        <v>4.918032786885246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25">
        <v>9</v>
      </c>
      <c r="B19" s="22" t="s">
        <v>20</v>
      </c>
      <c r="C19" s="23" t="s">
        <v>20</v>
      </c>
      <c r="D19" s="46">
        <v>200</v>
      </c>
      <c r="E19" s="46">
        <v>5</v>
      </c>
      <c r="F19" s="49">
        <v>195</v>
      </c>
      <c r="G19" s="38">
        <f t="shared" si="0"/>
        <v>200</v>
      </c>
      <c r="H19" s="36">
        <f t="shared" si="1"/>
        <v>100</v>
      </c>
      <c r="I19" s="39">
        <f t="shared" si="2"/>
        <v>2.5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25">
        <v>10</v>
      </c>
      <c r="B20" s="22" t="s">
        <v>20</v>
      </c>
      <c r="C20" s="23" t="s">
        <v>21</v>
      </c>
      <c r="D20" s="46">
        <v>60</v>
      </c>
      <c r="E20" s="46">
        <v>0</v>
      </c>
      <c r="F20" s="49">
        <v>60</v>
      </c>
      <c r="G20" s="38">
        <f t="shared" si="0"/>
        <v>60</v>
      </c>
      <c r="H20" s="36">
        <f t="shared" si="1"/>
        <v>100</v>
      </c>
      <c r="I20" s="39">
        <f t="shared" si="2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25">
        <v>11</v>
      </c>
      <c r="B21" s="22" t="s">
        <v>22</v>
      </c>
      <c r="C21" s="23" t="s">
        <v>22</v>
      </c>
      <c r="D21" s="46">
        <v>240</v>
      </c>
      <c r="E21" s="46">
        <v>7</v>
      </c>
      <c r="F21" s="49">
        <v>233</v>
      </c>
      <c r="G21" s="38">
        <f t="shared" si="0"/>
        <v>240</v>
      </c>
      <c r="H21" s="36">
        <f t="shared" si="1"/>
        <v>100</v>
      </c>
      <c r="I21" s="39">
        <f t="shared" si="2"/>
        <v>2.9166666666666665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>
      <c r="A22" s="25">
        <v>12</v>
      </c>
      <c r="B22" s="22" t="s">
        <v>22</v>
      </c>
      <c r="C22" s="23" t="s">
        <v>23</v>
      </c>
      <c r="D22" s="46">
        <v>75</v>
      </c>
      <c r="E22" s="46">
        <v>1</v>
      </c>
      <c r="F22" s="49">
        <v>74</v>
      </c>
      <c r="G22" s="38">
        <f t="shared" si="0"/>
        <v>75</v>
      </c>
      <c r="H22" s="36">
        <f t="shared" si="1"/>
        <v>100</v>
      </c>
      <c r="I22" s="39">
        <f t="shared" si="2"/>
        <v>1.3333333333333335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hidden="1" customHeight="1">
      <c r="A23" s="25">
        <v>13</v>
      </c>
      <c r="B23" s="28">
        <f>'[1]9'!B21</f>
        <v>0</v>
      </c>
      <c r="C23" s="28">
        <f>'[1]9'!C21</f>
        <v>0</v>
      </c>
      <c r="D23" s="39"/>
      <c r="E23" s="39"/>
      <c r="F23" s="39"/>
      <c r="G23" s="38"/>
      <c r="H23" s="36"/>
      <c r="I23" s="3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hidden="1" customHeight="1">
      <c r="A24" s="25">
        <v>14</v>
      </c>
      <c r="B24" s="28">
        <f>'[1]9'!B22</f>
        <v>0</v>
      </c>
      <c r="C24" s="28">
        <f>'[1]9'!C22</f>
        <v>0</v>
      </c>
      <c r="D24" s="39"/>
      <c r="E24" s="39"/>
      <c r="F24" s="39"/>
      <c r="G24" s="38"/>
      <c r="H24" s="36"/>
      <c r="I24" s="3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hidden="1" customHeight="1">
      <c r="A25" s="25">
        <v>15</v>
      </c>
      <c r="B25" s="28">
        <f>'[1]9'!B23</f>
        <v>0</v>
      </c>
      <c r="C25" s="28">
        <f>'[1]9'!C23</f>
        <v>0</v>
      </c>
      <c r="D25" s="39"/>
      <c r="E25" s="39"/>
      <c r="F25" s="39"/>
      <c r="G25" s="38"/>
      <c r="H25" s="36"/>
      <c r="I25" s="3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hidden="1" customHeight="1">
      <c r="A26" s="25">
        <v>16</v>
      </c>
      <c r="B26" s="28">
        <f>'[1]9'!B24</f>
        <v>0</v>
      </c>
      <c r="C26" s="28">
        <f>'[1]9'!C24</f>
        <v>0</v>
      </c>
      <c r="D26" s="39"/>
      <c r="E26" s="39"/>
      <c r="F26" s="39"/>
      <c r="G26" s="38"/>
      <c r="H26" s="36"/>
      <c r="I26" s="3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hidden="1" customHeight="1">
      <c r="A27" s="25">
        <v>17</v>
      </c>
      <c r="B27" s="28">
        <f>'[1]9'!B25</f>
        <v>0</v>
      </c>
      <c r="C27" s="28">
        <f>'[1]9'!C25</f>
        <v>0</v>
      </c>
      <c r="D27" s="39"/>
      <c r="E27" s="39"/>
      <c r="F27" s="39"/>
      <c r="G27" s="38"/>
      <c r="H27" s="36"/>
      <c r="I27" s="3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hidden="1" customHeight="1">
      <c r="A28" s="25">
        <v>18</v>
      </c>
      <c r="B28" s="28">
        <f>'[1]9'!B26</f>
        <v>0</v>
      </c>
      <c r="C28" s="28">
        <f>'[1]9'!C26</f>
        <v>0</v>
      </c>
      <c r="D28" s="39"/>
      <c r="E28" s="39"/>
      <c r="F28" s="39"/>
      <c r="G28" s="38"/>
      <c r="H28" s="36"/>
      <c r="I28" s="3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hidden="1" customHeight="1">
      <c r="A29" s="25">
        <v>19</v>
      </c>
      <c r="B29" s="28">
        <f>'[1]9'!B27</f>
        <v>0</v>
      </c>
      <c r="C29" s="28">
        <f>'[1]9'!C27</f>
        <v>0</v>
      </c>
      <c r="D29" s="39"/>
      <c r="E29" s="39"/>
      <c r="F29" s="39"/>
      <c r="G29" s="38"/>
      <c r="H29" s="36"/>
      <c r="I29" s="3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hidden="1" customHeight="1">
      <c r="A30" s="25">
        <v>20</v>
      </c>
      <c r="B30" s="28">
        <f>'[1]9'!B28</f>
        <v>0</v>
      </c>
      <c r="C30" s="28">
        <f>'[1]9'!C28</f>
        <v>0</v>
      </c>
      <c r="D30" s="39"/>
      <c r="E30" s="39"/>
      <c r="F30" s="39"/>
      <c r="G30" s="38"/>
      <c r="H30" s="36"/>
      <c r="I30" s="3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hidden="1" customHeight="1">
      <c r="A31" s="25"/>
      <c r="B31" s="29"/>
      <c r="C31" s="29"/>
      <c r="D31" s="39"/>
      <c r="E31" s="39"/>
      <c r="F31" s="39"/>
      <c r="G31" s="38"/>
      <c r="H31" s="36"/>
      <c r="I31" s="3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hidden="1" customHeight="1">
      <c r="A32" s="25"/>
      <c r="B32" s="29"/>
      <c r="C32" s="29"/>
      <c r="D32" s="39"/>
      <c r="E32" s="39"/>
      <c r="F32" s="39"/>
      <c r="G32" s="38"/>
      <c r="H32" s="36"/>
      <c r="I32" s="3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hidden="1" customHeight="1">
      <c r="A33" s="25"/>
      <c r="B33" s="29"/>
      <c r="C33" s="29"/>
      <c r="D33" s="39"/>
      <c r="E33" s="39"/>
      <c r="F33" s="39"/>
      <c r="G33" s="38"/>
      <c r="H33" s="36"/>
      <c r="I33" s="3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hidden="1" customHeight="1">
      <c r="A34" s="25"/>
      <c r="B34" s="29"/>
      <c r="C34" s="29"/>
      <c r="D34" s="39"/>
      <c r="E34" s="40"/>
      <c r="F34" s="40"/>
      <c r="G34" s="41"/>
      <c r="H34" s="42"/>
      <c r="I34" s="40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30" t="s">
        <v>24</v>
      </c>
      <c r="B35" s="31"/>
      <c r="C35" s="32"/>
      <c r="D35" s="43">
        <f t="shared" ref="D35:G35" si="3">SUM(D11:D34)</f>
        <v>2079</v>
      </c>
      <c r="E35" s="43">
        <f t="shared" si="3"/>
        <v>54</v>
      </c>
      <c r="F35" s="43">
        <f t="shared" si="3"/>
        <v>2025</v>
      </c>
      <c r="G35" s="43">
        <f t="shared" si="3"/>
        <v>2079</v>
      </c>
      <c r="H35" s="44">
        <f>G35/D35*100</f>
        <v>100</v>
      </c>
      <c r="I35" s="45">
        <f>E35/G35*100</f>
        <v>2.5974025974025974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hidden="1" customHeight="1">
      <c r="A36" s="25"/>
      <c r="B36" s="29"/>
      <c r="C36" s="29"/>
      <c r="D36" s="27"/>
      <c r="E36" s="27"/>
      <c r="F36" s="27"/>
      <c r="G36" s="26"/>
      <c r="H36" s="24"/>
      <c r="I36" s="2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hidden="1" customHeight="1">
      <c r="A37" s="25" t="s">
        <v>36</v>
      </c>
      <c r="B37" s="29"/>
      <c r="C37" s="29"/>
      <c r="D37" s="27"/>
      <c r="E37" s="27"/>
      <c r="F37" s="27"/>
      <c r="G37" s="26"/>
      <c r="H37" s="24"/>
      <c r="I37" s="2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>
      <c r="A38" s="25" t="s">
        <v>36</v>
      </c>
      <c r="B38" s="29"/>
      <c r="C38" s="29"/>
      <c r="D38" s="27"/>
      <c r="E38" s="27"/>
      <c r="F38" s="27"/>
      <c r="G38" s="26"/>
      <c r="H38" s="24"/>
      <c r="I38" s="2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5" t="s">
        <v>36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3">
    <mergeCell ref="A2:I2"/>
    <mergeCell ref="A3:I3"/>
    <mergeCell ref="A1:I1"/>
  </mergeCells>
  <pageMargins left="0.75" right="0.75" top="1" bottom="1" header="0" footer="0"/>
  <pageSetup paperSize="5"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2023-07-26T07:45:14Z</dcterms:created>
  <dcterms:modified xsi:type="dcterms:W3CDTF">2023-07-26T07:51:43Z</dcterms:modified>
</cp:coreProperties>
</file>