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kretariat Upload\"/>
    </mc:Choice>
  </mc:AlternateContent>
  <xr:revisionPtr revIDLastSave="0" documentId="13_ncr:1_{B393FEB6-DE06-4009-A56B-C646EB15BAA0}" xr6:coauthVersionLast="47" xr6:coauthVersionMax="47" xr10:uidLastSave="{00000000-0000-0000-0000-000000000000}"/>
  <bookViews>
    <workbookView xWindow="-108" yWindow="-108" windowWidth="23256" windowHeight="13896" activeTab="1" xr2:uid="{C47E7530-356E-45A6-9BDC-5D714C2CCD18}"/>
  </bookViews>
  <sheets>
    <sheet name="Data" sheetId="1" r:id="rId1"/>
    <sheet name="Metadata" sheetId="2" r:id="rId2"/>
    <sheet name="Kode Var" sheetId="3" r:id="rId3"/>
    <sheet name="Informasi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</calcChain>
</file>

<file path=xl/sharedStrings.xml><?xml version="1.0" encoding="utf-8"?>
<sst xmlns="http://schemas.openxmlformats.org/spreadsheetml/2006/main" count="201" uniqueCount="83">
  <si>
    <t>Dasar Hukum (Peraturan Daerah)</t>
  </si>
  <si>
    <t>Perda</t>
  </si>
  <si>
    <t>Tahun Berlaku</t>
  </si>
  <si>
    <t>Perangkat Daerah</t>
  </si>
  <si>
    <t>Kode Tife Organisasi PD</t>
  </si>
  <si>
    <t>Kode Jenis Perangkat Daerah</t>
  </si>
  <si>
    <t>Jenis Perangkat Daerah</t>
  </si>
  <si>
    <t>Peraturan Daerah Kabupaten Balangan Nomor 3 Tahun 2023 Tentang Perubahan Atas Peraturan Daerah Kabupaten Balangan Nomor 2 Tahun 2021 Tentang Pembentukan Dan Susunan Perangkat Daerah</t>
  </si>
  <si>
    <t>Perda No. 3 Tahun 2023 tanggal 06 September 2023</t>
  </si>
  <si>
    <t>2023</t>
  </si>
  <si>
    <t>Sekretariat Daerah</t>
  </si>
  <si>
    <t>Sekretariat DPRD</t>
  </si>
  <si>
    <t>Inspektorat Daerah</t>
  </si>
  <si>
    <t>Dinas Pendidikan dan Kebudayaan</t>
  </si>
  <si>
    <t>Dinas</t>
  </si>
  <si>
    <t>Dinas Kesehatan</t>
  </si>
  <si>
    <t>Dinas Pekerjaan Umum, Penataan Ruang, Perumahan Rakyat dan Kawasan Permukiman</t>
  </si>
  <si>
    <t xml:space="preserve">Satuan Polisi Pamong Praja </t>
  </si>
  <si>
    <t>Dinas Sosial</t>
  </si>
  <si>
    <t>Dinas Pertanahan dan Lingkungan Hidup</t>
  </si>
  <si>
    <t>Dinas Kependudukan dan Pencatatan Sipil</t>
  </si>
  <si>
    <t>Dinas Perhubungan</t>
  </si>
  <si>
    <t>Dinas Komunikasi, Informatika, Statistik dan Persandian</t>
  </si>
  <si>
    <t>Dinas Perindustrian dan Perdagangan</t>
  </si>
  <si>
    <t>Dinas Penanaman Modal dan Pelayanan Terpadu Satu Pintu</t>
  </si>
  <si>
    <t>Dinas Kepemudaan, Olahraga dan Pariwisata</t>
  </si>
  <si>
    <t>Dinas Perpustakaan dan Kearsipan</t>
  </si>
  <si>
    <t>Dinas Ketahanan Pangan, Pertanian dan Perikanan</t>
  </si>
  <si>
    <t>Dinas Pemberdayaan Perempuan dan Perlindungan Anak, Pengendalian Penduduk dan Keluarga Berencana dan Pemberdayaan Masyarakat dan Desa</t>
  </si>
  <si>
    <t>Dinas Koperasi Usaha Kecil dan Menengah dan Tenaga Kerja</t>
  </si>
  <si>
    <t>Badan Perencanaan Pembangunan, Riset dan Inovasi Daerah</t>
  </si>
  <si>
    <t>Badan</t>
  </si>
  <si>
    <t>Badan Pengelolaan Keuangan, Pendapatan dan Aset Daerah</t>
  </si>
  <si>
    <t>Badan Kepegawaian dan Pengembangan Sumber Daya Manusia</t>
  </si>
  <si>
    <t>Badan Kesatuan Bangsa dan Politik</t>
  </si>
  <si>
    <t>Badan Penanggulangan Bencana Daerah</t>
  </si>
  <si>
    <t>Tidak ada Keterangan</t>
  </si>
  <si>
    <t>Kecamatan Paringin</t>
  </si>
  <si>
    <t>Kecamatan</t>
  </si>
  <si>
    <t>Kecamatan Paringin Selatan</t>
  </si>
  <si>
    <t>Kecamatan Lampihong</t>
  </si>
  <si>
    <t>Kecamatan Batumandi</t>
  </si>
  <si>
    <t>Kecamatan Awayan</t>
  </si>
  <si>
    <t>Kecamatan Tebing Tinggi</t>
  </si>
  <si>
    <t>Kecamatan Halong</t>
  </si>
  <si>
    <t>Kecamatan Juai</t>
  </si>
  <si>
    <t>Metadata</t>
  </si>
  <si>
    <t>No</t>
  </si>
  <si>
    <t>Metadata Variabel</t>
  </si>
  <si>
    <t>Definisi</t>
  </si>
  <si>
    <t>Sumber Referensi</t>
  </si>
  <si>
    <t>Tife Data</t>
  </si>
  <si>
    <t>Perangkat Daerah adalah unsur pembantu kepala Daerah dan Dewan Perwakilan Rakyat Daerah dalam penyelenggaraan \Urusan Pemerintahan yang menjadi kewenangan Daerah</t>
  </si>
  <si>
    <t>Peraturan Pemerintah Republik Indonesia Nomor  18  Tahun  2016 tentang Perangkat Daerah Pasal 1 ayat 1</t>
  </si>
  <si>
    <t>Kategorik</t>
  </si>
  <si>
    <t>Perangkat Daerah Kabupaten/Kota</t>
  </si>
  <si>
    <t>Perangkat Daerah Kabupaten/Kota adalah unsur pembantu bupati/wali kota dan Dewan Perwakilan Rakyat Daerah kabupaten/kota Pemerintahan kabupaten/kota</t>
  </si>
  <si>
    <t>Peraturan Pemerintah Republik Indonesia Nomor  18  Tahun  2016 tentang Perangkat Daerah Pasal 1 ayat 3</t>
  </si>
  <si>
    <t>-</t>
  </si>
  <si>
    <t>Jenis Perangkat Derah</t>
  </si>
  <si>
    <t xml:space="preserve">1 = sekretariat Daerah; 
2 = sekretariat DPRD; 
3 = inspektorat; 
4 = dinas; 
5 = badan; dan 
6 = kecamatan. </t>
  </si>
  <si>
    <t>Dasar Hukum</t>
  </si>
  <si>
    <t>Dasar hukum adalah sumber atau landasan yang menjadi acuan dalam pembentukan, pelaksanaan, dan penegakan hukum. Dasar hukum menetapkan norma-norma yang harus dipatuhi oleh semua pihak dalam suatu negara</t>
  </si>
  <si>
    <t>Undang-Undang Nomor 12 Tahun 2011 tentang Pembentukan Peraturan Perundang-undangan</t>
  </si>
  <si>
    <t>1 = UUD 1945;
2 = Undang-Undang (UU);
3 = Peraturan Pemerintah (PP);
3 = Peraturan Presiden (Perpres)
4 = Peraturan Daerah (Perda);
5 = Peraturan Menteri (Permen);
6 = Peraturan Lembaga Negara.</t>
  </si>
  <si>
    <t>1 = Perangkat Daerah Provinsi; 
2 = Perangkat Saerah Kabupaten/Kota</t>
  </si>
  <si>
    <t>Peraturan Pemerintah Republik Indonesia Nomor  18  Tahun  2016 tentang Perangkat Daerah Pasal 5 ayat 2</t>
  </si>
  <si>
    <t>Tipe Perangkat Daerah</t>
  </si>
  <si>
    <t>Peraturan Pemerintah Republik Indonesia Nomor  18  Tahun  2016 tentang Perangkat Daerah Pasal 8 ayat 2</t>
  </si>
  <si>
    <t>1 = Tipe A (Beban Kerja Besar);
2 = Tipe B (Beban Kerja Sedang);
3 = Tipe C (Beban Kerja Kecil).</t>
  </si>
  <si>
    <t>Kode Tipe Perangkat Daerah</t>
  </si>
  <si>
    <t>Tipe Perangkat Daerah (Beban Kerja)</t>
  </si>
  <si>
    <t>Tipe A (Beban Kerja Besar)</t>
  </si>
  <si>
    <t>Tipe B (Beban Kerja Sedang)</t>
  </si>
  <si>
    <t>Tipe C (Beban Kerja Kecil)</t>
  </si>
  <si>
    <t>Tipe A</t>
  </si>
  <si>
    <t>Tipe B</t>
  </si>
  <si>
    <t>Tipe C</t>
  </si>
  <si>
    <t>Kategori Variabel</t>
  </si>
  <si>
    <t>Jumlah Perangkat Daerah Menurut jenis dan tipe nya di Kabupaten Balangan Tahun 2025</t>
  </si>
  <si>
    <t>catatan :</t>
  </si>
  <si>
    <r>
      <t>Perda No. 3 Tahun 2023 tanggal 06 September 2023, Untuk</t>
    </r>
    <r>
      <rPr>
        <b/>
        <i/>
        <sz val="11"/>
        <color rgb="FF0070C0"/>
        <rFont val="Calibri"/>
        <family val="2"/>
        <scheme val="minor"/>
      </rPr>
      <t xml:space="preserve"> Badan Kesatuan Bangsa dan Politik</t>
    </r>
    <r>
      <rPr>
        <sz val="11"/>
        <color theme="1"/>
        <rFont val="Calibri"/>
        <family val="2"/>
        <charset val="1"/>
        <scheme val="minor"/>
      </rPr>
      <t xml:space="preserve"> dituliskan 'Beben Kerja Sedang' maka = Tipe B. sedangkan</t>
    </r>
    <r>
      <rPr>
        <b/>
        <i/>
        <sz val="11"/>
        <color rgb="FF0070C0"/>
        <rFont val="Calibri"/>
        <family val="2"/>
        <scheme val="minor"/>
      </rPr>
      <t xml:space="preserve"> Badan Penanggulangan Bencana Daerah</t>
    </r>
    <r>
      <rPr>
        <sz val="11"/>
        <color theme="1"/>
        <rFont val="Calibri"/>
        <family val="2"/>
        <charset val="1"/>
        <scheme val="minor"/>
      </rPr>
      <t xml:space="preserve"> tidak disebutkan jenis, dan beban kerjanya, maka = tidak ada keterangan</t>
    </r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</si>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</sst>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i/>
      <sz val="11"/>
      <color rgb="FF0070C0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2" xfId="0" applyFont="1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justify" vertical="top" wrapText="1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1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0" formatCode="General"/>
      <alignment horizontal="justify" vertical="top" textRotation="0" wrapText="1" indent="0" justifyLastLine="0" shrinkToFit="0" readingOrder="0"/>
    </dxf>
    <dxf>
      <alignment horizontal="justify" vertical="top" textRotation="0" wrapText="1" indent="0" justifyLastLine="0" shrinkToFit="0" readingOrder="0"/>
    </dxf>
    <dxf>
      <numFmt numFmtId="0" formatCode="General"/>
      <alignment horizontal="justify" vertical="top" textRotation="0" wrapText="1" indent="0" justifyLastLine="0" shrinkToFit="0" readingOrder="0"/>
    </dxf>
    <dxf>
      <alignment horizontal="justify" vertical="top" textRotation="0" wrapText="1" indent="0" justifyLastLine="0" shrinkToFit="0" readingOrder="0"/>
    </dxf>
    <dxf>
      <alignment horizontal="justify" vertical="top" textRotation="0" wrapText="1" indent="0" justifyLastLine="0" shrinkToFit="0" readingOrder="0"/>
    </dxf>
    <dxf>
      <alignment horizontal="justify" vertical="top" textRotation="0" wrapText="1" indent="0" justifyLastLine="0" shrinkToFit="0" readingOrder="0"/>
    </dxf>
    <dxf>
      <alignment horizontal="justify" vertical="top" textRotation="0" wrapText="1" indent="0" justifyLastLine="0" shrinkToFit="0" readingOrder="0"/>
    </dxf>
    <dxf>
      <alignment horizontal="justify" vertical="top" textRotation="0" wrapText="1" indent="0" justifyLastLine="0" shrinkToFit="0" readingOrder="0"/>
    </dxf>
    <dxf>
      <alignment horizontal="justify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521CB2-94E6-4E25-80D0-95BC06526C35}" name="SKPD" displayName="SKPD" ref="A1:H33" totalsRowShown="0" headerRowDxfId="13" dataDxfId="12">
  <autoFilter ref="A1:H33" xr:uid="{49521CB2-94E6-4E25-80D0-95BC06526C35}"/>
  <tableColumns count="8">
    <tableColumn id="1" xr3:uid="{D89FEA49-1C79-40B1-B10D-D3FFA42DDD32}" name="Dasar Hukum (Peraturan Daerah)" dataDxfId="11"/>
    <tableColumn id="2" xr3:uid="{A1B6719E-8094-4756-9396-BC9001146F8F}" name="Perda" dataDxfId="10"/>
    <tableColumn id="3" xr3:uid="{B13840F2-A92C-4983-8ADB-BA52E73BCD30}" name="Tahun Berlaku" dataDxfId="9"/>
    <tableColumn id="4" xr3:uid="{3E8BA848-5703-4DB7-AEEE-E0429754844F}" name="Perangkat Daerah" dataDxfId="8"/>
    <tableColumn id="5" xr3:uid="{9E530C3F-407A-42B0-805C-D124C92CB493}" name="Kode Tife Organisasi PD" dataDxfId="7"/>
    <tableColumn id="10" xr3:uid="{242A8B7A-32A6-4BB4-A7EB-8F7AB6F712FD}" name="Tipe Perangkat Daerah" dataDxfId="6">
      <calculatedColumnFormula>IFERROR(VLOOKUP(SKPD[[#This Row],[Kode Tife Organisasi PD]],Kode2[],3,0),"Tidak ada Keterangan")</calculatedColumnFormula>
    </tableColumn>
    <tableColumn id="7" xr3:uid="{E3C1DFC7-479D-46ED-9A09-E54C701EAEAD}" name="Kode Jenis Perangkat Daerah" dataDxfId="5"/>
    <tableColumn id="9" xr3:uid="{96D6EA11-33D0-4445-9A94-AAF6703FD4FF}" name="Jenis Perangkat Daerah" dataDxfId="4">
      <calculatedColumnFormula>VLOOKUP(SKPD[[#This Row],[Kode Jenis Perangkat Daerah]],kode_1[],2,0)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040763-8217-43FE-97B9-5B72054271D5}" name="kode_1" displayName="kode_1" ref="I4:J10" totalsRowShown="0" headerRowDxfId="3">
  <autoFilter ref="I4:J10" xr:uid="{3A040763-8217-43FE-97B9-5B72054271D5}"/>
  <sortState xmlns:xlrd2="http://schemas.microsoft.com/office/spreadsheetml/2017/richdata2" ref="I5:J10">
    <sortCondition ref="I4:I10"/>
  </sortState>
  <tableColumns count="2">
    <tableColumn id="1" xr3:uid="{1F12C21A-B2B6-48D3-8BA3-20E2F9D95CE8}" name="Kode Jenis Perangkat Daerah"/>
    <tableColumn id="2" xr3:uid="{1A1A3231-FB71-4FA2-92EE-97E64073093D}" name="Jenis Perangkat Daerah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E1144D-25FF-4A6F-93F8-8DB416E649C3}" name="Kode2" displayName="Kode2" ref="M4:O7" totalsRowShown="0" headerRowDxfId="2">
  <autoFilter ref="M4:O7" xr:uid="{A4E1144D-25FF-4A6F-93F8-8DB416E649C3}"/>
  <tableColumns count="3">
    <tableColumn id="1" xr3:uid="{5FC1E19A-DBD9-4E3C-91F0-642310A3CE07}" name="Kode Tipe Perangkat Daerah" dataDxfId="1"/>
    <tableColumn id="2" xr3:uid="{6F624546-8767-43D1-BEE1-92DB80898BF5}" name="Tipe Perangkat Daerah (Beban Kerja)"/>
    <tableColumn id="3" xr3:uid="{B34C551E-0DDE-4B9D-9558-E7F9A3FAB103}" name="Tipe Perangkat Daera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4BA3A-3C16-425B-85E6-054EAD8206AC}">
  <dimension ref="A1:H33"/>
  <sheetViews>
    <sheetView workbookViewId="0">
      <selection sqref="A1:XFD1"/>
    </sheetView>
  </sheetViews>
  <sheetFormatPr defaultRowHeight="14.4" x14ac:dyDescent="0.3"/>
  <cols>
    <col min="1" max="1" width="42" customWidth="1"/>
    <col min="2" max="2" width="19.5546875" customWidth="1"/>
    <col min="3" max="3" width="15" customWidth="1"/>
    <col min="4" max="4" width="17.88671875" customWidth="1"/>
    <col min="5" max="6" width="22.5546875" customWidth="1"/>
    <col min="7" max="7" width="12.77734375" customWidth="1"/>
    <col min="8" max="8" width="27.109375" customWidth="1"/>
  </cols>
  <sheetData>
    <row r="1" spans="1:8" s="4" customFormat="1" ht="43.2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67</v>
      </c>
      <c r="G1" s="4" t="s">
        <v>5</v>
      </c>
      <c r="H1" s="4" t="s">
        <v>6</v>
      </c>
    </row>
    <row r="2" spans="1:8" s="1" customFormat="1" ht="72" x14ac:dyDescent="0.3">
      <c r="A2" s="1" t="s">
        <v>7</v>
      </c>
      <c r="B2" s="1" t="s">
        <v>8</v>
      </c>
      <c r="C2" s="1" t="s">
        <v>9</v>
      </c>
      <c r="D2" s="1" t="s">
        <v>10</v>
      </c>
      <c r="E2" s="1">
        <v>2</v>
      </c>
      <c r="F2" s="1" t="str">
        <f>IFERROR(VLOOKUP(SKPD[[#This Row],[Kode Tife Organisasi PD]],Kode2[],3,0),"Tidak ada Keterangan")</f>
        <v>Tipe B</v>
      </c>
      <c r="G2" s="1">
        <v>1</v>
      </c>
      <c r="H2" s="1" t="str">
        <f>VLOOKUP(SKPD[[#This Row],[Kode Jenis Perangkat Daerah]],kode_1[],2,0)</f>
        <v>Sekretariat Daerah</v>
      </c>
    </row>
    <row r="3" spans="1:8" s="1" customFormat="1" ht="72" x14ac:dyDescent="0.3">
      <c r="A3" s="1" t="s">
        <v>7</v>
      </c>
      <c r="B3" s="1" t="s">
        <v>8</v>
      </c>
      <c r="C3" s="1" t="s">
        <v>9</v>
      </c>
      <c r="D3" s="1" t="s">
        <v>11</v>
      </c>
      <c r="E3" s="1">
        <v>3</v>
      </c>
      <c r="F3" s="1" t="str">
        <f>IFERROR(VLOOKUP(SKPD[[#This Row],[Kode Tife Organisasi PD]],Kode2[],3,0),"Tidak ada Keterangan")</f>
        <v>Tipe C</v>
      </c>
      <c r="G3" s="1">
        <v>2</v>
      </c>
      <c r="H3" s="1" t="str">
        <f>VLOOKUP(SKPD[[#This Row],[Kode Jenis Perangkat Daerah]],kode_1[],2,0)</f>
        <v>Sekretariat DPRD</v>
      </c>
    </row>
    <row r="4" spans="1:8" s="1" customFormat="1" ht="72" x14ac:dyDescent="0.3">
      <c r="A4" s="1" t="s">
        <v>7</v>
      </c>
      <c r="B4" s="1" t="s">
        <v>8</v>
      </c>
      <c r="C4" s="1" t="s">
        <v>9</v>
      </c>
      <c r="D4" s="1" t="s">
        <v>12</v>
      </c>
      <c r="E4" s="1">
        <v>2</v>
      </c>
      <c r="F4" s="1" t="str">
        <f>IFERROR(VLOOKUP(SKPD[[#This Row],[Kode Tife Organisasi PD]],Kode2[],3,0),"Tidak ada Keterangan")</f>
        <v>Tipe B</v>
      </c>
      <c r="G4" s="1">
        <v>3</v>
      </c>
      <c r="H4" s="1" t="str">
        <f>VLOOKUP(SKPD[[#This Row],[Kode Jenis Perangkat Daerah]],kode_1[],2,0)</f>
        <v>Inspektorat Daerah</v>
      </c>
    </row>
    <row r="5" spans="1:8" s="1" customFormat="1" ht="72" x14ac:dyDescent="0.3">
      <c r="A5" s="1" t="s">
        <v>7</v>
      </c>
      <c r="B5" s="1" t="s">
        <v>8</v>
      </c>
      <c r="C5" s="1" t="s">
        <v>9</v>
      </c>
      <c r="D5" s="1" t="s">
        <v>13</v>
      </c>
      <c r="E5" s="1">
        <v>1</v>
      </c>
      <c r="F5" s="1" t="str">
        <f>IFERROR(VLOOKUP(SKPD[[#This Row],[Kode Tife Organisasi PD]],Kode2[],3,0),"Tidak ada Keterangan")</f>
        <v>Tipe A</v>
      </c>
      <c r="G5" s="1">
        <v>4</v>
      </c>
      <c r="H5" s="1" t="str">
        <f>VLOOKUP(SKPD[[#This Row],[Kode Jenis Perangkat Daerah]],kode_1[],2,0)</f>
        <v>Dinas</v>
      </c>
    </row>
    <row r="6" spans="1:8" s="1" customFormat="1" ht="72" x14ac:dyDescent="0.3">
      <c r="A6" s="1" t="s">
        <v>7</v>
      </c>
      <c r="B6" s="1" t="s">
        <v>8</v>
      </c>
      <c r="C6" s="1" t="s">
        <v>9</v>
      </c>
      <c r="D6" s="1" t="s">
        <v>15</v>
      </c>
      <c r="E6" s="1">
        <v>2</v>
      </c>
      <c r="F6" s="1" t="str">
        <f>IFERROR(VLOOKUP(SKPD[[#This Row],[Kode Tife Organisasi PD]],Kode2[],3,0),"Tidak ada Keterangan")</f>
        <v>Tipe B</v>
      </c>
      <c r="G6" s="1">
        <v>4</v>
      </c>
      <c r="H6" s="1" t="str">
        <f>VLOOKUP(SKPD[[#This Row],[Kode Jenis Perangkat Daerah]],kode_1[],2,0)</f>
        <v>Dinas</v>
      </c>
    </row>
    <row r="7" spans="1:8" s="1" customFormat="1" ht="72" x14ac:dyDescent="0.3">
      <c r="A7" s="1" t="s">
        <v>7</v>
      </c>
      <c r="B7" s="1" t="s">
        <v>8</v>
      </c>
      <c r="C7" s="1" t="s">
        <v>9</v>
      </c>
      <c r="D7" s="1" t="s">
        <v>16</v>
      </c>
      <c r="E7" s="1">
        <v>1</v>
      </c>
      <c r="F7" s="1" t="str">
        <f>IFERROR(VLOOKUP(SKPD[[#This Row],[Kode Tife Organisasi PD]],Kode2[],3,0),"Tidak ada Keterangan")</f>
        <v>Tipe A</v>
      </c>
      <c r="G7" s="1">
        <v>4</v>
      </c>
      <c r="H7" s="1" t="str">
        <f>VLOOKUP(SKPD[[#This Row],[Kode Jenis Perangkat Daerah]],kode_1[],2,0)</f>
        <v>Dinas</v>
      </c>
    </row>
    <row r="8" spans="1:8" s="1" customFormat="1" ht="72" x14ac:dyDescent="0.3">
      <c r="A8" s="1" t="s">
        <v>7</v>
      </c>
      <c r="B8" s="1" t="s">
        <v>8</v>
      </c>
      <c r="C8" s="1" t="s">
        <v>9</v>
      </c>
      <c r="D8" s="1" t="s">
        <v>17</v>
      </c>
      <c r="E8" s="1">
        <v>1</v>
      </c>
      <c r="F8" s="1" t="str">
        <f>IFERROR(VLOOKUP(SKPD[[#This Row],[Kode Tife Organisasi PD]],Kode2[],3,0),"Tidak ada Keterangan")</f>
        <v>Tipe A</v>
      </c>
      <c r="G8" s="1">
        <v>4</v>
      </c>
      <c r="H8" s="1" t="str">
        <f>VLOOKUP(SKPD[[#This Row],[Kode Jenis Perangkat Daerah]],kode_1[],2,0)</f>
        <v>Dinas</v>
      </c>
    </row>
    <row r="9" spans="1:8" s="1" customFormat="1" ht="72" x14ac:dyDescent="0.3">
      <c r="A9" s="1" t="s">
        <v>7</v>
      </c>
      <c r="B9" s="1" t="s">
        <v>8</v>
      </c>
      <c r="C9" s="1" t="s">
        <v>9</v>
      </c>
      <c r="D9" s="1" t="s">
        <v>18</v>
      </c>
      <c r="E9" s="1">
        <v>2</v>
      </c>
      <c r="F9" s="1" t="str">
        <f>IFERROR(VLOOKUP(SKPD[[#This Row],[Kode Tife Organisasi PD]],Kode2[],3,0),"Tidak ada Keterangan")</f>
        <v>Tipe B</v>
      </c>
      <c r="G9" s="1">
        <v>4</v>
      </c>
      <c r="H9" s="1" t="str">
        <f>VLOOKUP(SKPD[[#This Row],[Kode Jenis Perangkat Daerah]],kode_1[],2,0)</f>
        <v>Dinas</v>
      </c>
    </row>
    <row r="10" spans="1:8" s="1" customFormat="1" ht="72" x14ac:dyDescent="0.3">
      <c r="A10" s="1" t="s">
        <v>7</v>
      </c>
      <c r="B10" s="1" t="s">
        <v>8</v>
      </c>
      <c r="C10" s="1" t="s">
        <v>9</v>
      </c>
      <c r="D10" s="1" t="s">
        <v>19</v>
      </c>
      <c r="E10" s="1">
        <v>1</v>
      </c>
      <c r="F10" s="1" t="str">
        <f>IFERROR(VLOOKUP(SKPD[[#This Row],[Kode Tife Organisasi PD]],Kode2[],3,0),"Tidak ada Keterangan")</f>
        <v>Tipe A</v>
      </c>
      <c r="G10" s="1">
        <v>4</v>
      </c>
      <c r="H10" s="1" t="str">
        <f>VLOOKUP(SKPD[[#This Row],[Kode Jenis Perangkat Daerah]],kode_1[],2,0)</f>
        <v>Dinas</v>
      </c>
    </row>
    <row r="11" spans="1:8" s="1" customFormat="1" ht="72" x14ac:dyDescent="0.3">
      <c r="A11" s="1" t="s">
        <v>7</v>
      </c>
      <c r="B11" s="1" t="s">
        <v>8</v>
      </c>
      <c r="C11" s="1" t="s">
        <v>9</v>
      </c>
      <c r="D11" s="1" t="s">
        <v>20</v>
      </c>
      <c r="E11" s="1">
        <v>2</v>
      </c>
      <c r="F11" s="1" t="str">
        <f>IFERROR(VLOOKUP(SKPD[[#This Row],[Kode Tife Organisasi PD]],Kode2[],3,0),"Tidak ada Keterangan")</f>
        <v>Tipe B</v>
      </c>
      <c r="G11" s="1">
        <v>4</v>
      </c>
      <c r="H11" s="1" t="str">
        <f>VLOOKUP(SKPD[[#This Row],[Kode Jenis Perangkat Daerah]],kode_1[],2,0)</f>
        <v>Dinas</v>
      </c>
    </row>
    <row r="12" spans="1:8" s="1" customFormat="1" ht="72" x14ac:dyDescent="0.3">
      <c r="A12" s="1" t="s">
        <v>7</v>
      </c>
      <c r="B12" s="1" t="s">
        <v>8</v>
      </c>
      <c r="C12" s="1" t="s">
        <v>9</v>
      </c>
      <c r="D12" s="1" t="s">
        <v>21</v>
      </c>
      <c r="E12" s="1">
        <v>3</v>
      </c>
      <c r="F12" s="1" t="str">
        <f>IFERROR(VLOOKUP(SKPD[[#This Row],[Kode Tife Organisasi PD]],Kode2[],3,0),"Tidak ada Keterangan")</f>
        <v>Tipe C</v>
      </c>
      <c r="G12" s="1">
        <v>4</v>
      </c>
      <c r="H12" s="1" t="str">
        <f>VLOOKUP(SKPD[[#This Row],[Kode Jenis Perangkat Daerah]],kode_1[],2,0)</f>
        <v>Dinas</v>
      </c>
    </row>
    <row r="13" spans="1:8" s="1" customFormat="1" ht="72" x14ac:dyDescent="0.3">
      <c r="A13" s="1" t="s">
        <v>7</v>
      </c>
      <c r="B13" s="1" t="s">
        <v>8</v>
      </c>
      <c r="C13" s="1" t="s">
        <v>9</v>
      </c>
      <c r="D13" s="1" t="s">
        <v>22</v>
      </c>
      <c r="E13" s="1">
        <v>2</v>
      </c>
      <c r="F13" s="1" t="str">
        <f>IFERROR(VLOOKUP(SKPD[[#This Row],[Kode Tife Organisasi PD]],Kode2[],3,0),"Tidak ada Keterangan")</f>
        <v>Tipe B</v>
      </c>
      <c r="G13" s="1">
        <v>4</v>
      </c>
      <c r="H13" s="1" t="str">
        <f>VLOOKUP(SKPD[[#This Row],[Kode Jenis Perangkat Daerah]],kode_1[],2,0)</f>
        <v>Dinas</v>
      </c>
    </row>
    <row r="14" spans="1:8" s="1" customFormat="1" ht="72" x14ac:dyDescent="0.3">
      <c r="A14" s="1" t="s">
        <v>7</v>
      </c>
      <c r="B14" s="1" t="s">
        <v>8</v>
      </c>
      <c r="C14" s="1" t="s">
        <v>9</v>
      </c>
      <c r="D14" s="1" t="s">
        <v>23</v>
      </c>
      <c r="E14" s="1">
        <v>2</v>
      </c>
      <c r="F14" s="1" t="str">
        <f>IFERROR(VLOOKUP(SKPD[[#This Row],[Kode Tife Organisasi PD]],Kode2[],3,0),"Tidak ada Keterangan")</f>
        <v>Tipe B</v>
      </c>
      <c r="G14" s="1">
        <v>4</v>
      </c>
      <c r="H14" s="1" t="str">
        <f>VLOOKUP(SKPD[[#This Row],[Kode Jenis Perangkat Daerah]],kode_1[],2,0)</f>
        <v>Dinas</v>
      </c>
    </row>
    <row r="15" spans="1:8" s="1" customFormat="1" ht="72" x14ac:dyDescent="0.3">
      <c r="A15" s="1" t="s">
        <v>7</v>
      </c>
      <c r="B15" s="1" t="s">
        <v>8</v>
      </c>
      <c r="C15" s="1" t="s">
        <v>9</v>
      </c>
      <c r="D15" s="1" t="s">
        <v>24</v>
      </c>
      <c r="E15" s="1">
        <v>2</v>
      </c>
      <c r="F15" s="1" t="str">
        <f>IFERROR(VLOOKUP(SKPD[[#This Row],[Kode Tife Organisasi PD]],Kode2[],3,0),"Tidak ada Keterangan")</f>
        <v>Tipe B</v>
      </c>
      <c r="G15" s="1">
        <v>4</v>
      </c>
      <c r="H15" s="1" t="str">
        <f>VLOOKUP(SKPD[[#This Row],[Kode Jenis Perangkat Daerah]],kode_1[],2,0)</f>
        <v>Dinas</v>
      </c>
    </row>
    <row r="16" spans="1:8" s="1" customFormat="1" ht="72" x14ac:dyDescent="0.3">
      <c r="A16" s="1" t="s">
        <v>7</v>
      </c>
      <c r="B16" s="1" t="s">
        <v>8</v>
      </c>
      <c r="C16" s="1" t="s">
        <v>9</v>
      </c>
      <c r="D16" s="1" t="s">
        <v>25</v>
      </c>
      <c r="E16" s="1">
        <v>1</v>
      </c>
      <c r="F16" s="1" t="str">
        <f>IFERROR(VLOOKUP(SKPD[[#This Row],[Kode Tife Organisasi PD]],Kode2[],3,0),"Tidak ada Keterangan")</f>
        <v>Tipe A</v>
      </c>
      <c r="G16" s="1">
        <v>4</v>
      </c>
      <c r="H16" s="1" t="str">
        <f>VLOOKUP(SKPD[[#This Row],[Kode Jenis Perangkat Daerah]],kode_1[],2,0)</f>
        <v>Dinas</v>
      </c>
    </row>
    <row r="17" spans="1:8" s="1" customFormat="1" ht="72" x14ac:dyDescent="0.3">
      <c r="A17" s="1" t="s">
        <v>7</v>
      </c>
      <c r="B17" s="1" t="s">
        <v>8</v>
      </c>
      <c r="C17" s="1" t="s">
        <v>9</v>
      </c>
      <c r="D17" s="1" t="s">
        <v>26</v>
      </c>
      <c r="E17" s="1">
        <v>2</v>
      </c>
      <c r="F17" s="1" t="str">
        <f>IFERROR(VLOOKUP(SKPD[[#This Row],[Kode Tife Organisasi PD]],Kode2[],3,0),"Tidak ada Keterangan")</f>
        <v>Tipe B</v>
      </c>
      <c r="G17" s="1">
        <v>4</v>
      </c>
      <c r="H17" s="1" t="str">
        <f>VLOOKUP(SKPD[[#This Row],[Kode Jenis Perangkat Daerah]],kode_1[],2,0)</f>
        <v>Dinas</v>
      </c>
    </row>
    <row r="18" spans="1:8" s="1" customFormat="1" ht="72" x14ac:dyDescent="0.3">
      <c r="A18" s="1" t="s">
        <v>7</v>
      </c>
      <c r="B18" s="1" t="s">
        <v>8</v>
      </c>
      <c r="C18" s="1" t="s">
        <v>9</v>
      </c>
      <c r="D18" s="1" t="s">
        <v>27</v>
      </c>
      <c r="E18" s="1">
        <v>1</v>
      </c>
      <c r="F18" s="1" t="str">
        <f>IFERROR(VLOOKUP(SKPD[[#This Row],[Kode Tife Organisasi PD]],Kode2[],3,0),"Tidak ada Keterangan")</f>
        <v>Tipe A</v>
      </c>
      <c r="G18" s="1">
        <v>4</v>
      </c>
      <c r="H18" s="1" t="str">
        <f>VLOOKUP(SKPD[[#This Row],[Kode Jenis Perangkat Daerah]],kode_1[],2,0)</f>
        <v>Dinas</v>
      </c>
    </row>
    <row r="19" spans="1:8" s="1" customFormat="1" ht="144" x14ac:dyDescent="0.3">
      <c r="A19" s="1" t="s">
        <v>7</v>
      </c>
      <c r="B19" s="1" t="s">
        <v>8</v>
      </c>
      <c r="C19" s="1" t="s">
        <v>9</v>
      </c>
      <c r="D19" s="1" t="s">
        <v>28</v>
      </c>
      <c r="E19" s="1">
        <v>1</v>
      </c>
      <c r="F19" s="1" t="str">
        <f>IFERROR(VLOOKUP(SKPD[[#This Row],[Kode Tife Organisasi PD]],Kode2[],3,0),"Tidak ada Keterangan")</f>
        <v>Tipe A</v>
      </c>
      <c r="G19" s="1">
        <v>4</v>
      </c>
      <c r="H19" s="1" t="str">
        <f>VLOOKUP(SKPD[[#This Row],[Kode Jenis Perangkat Daerah]],kode_1[],2,0)</f>
        <v>Dinas</v>
      </c>
    </row>
    <row r="20" spans="1:8" s="1" customFormat="1" ht="72" x14ac:dyDescent="0.3">
      <c r="A20" s="1" t="s">
        <v>7</v>
      </c>
      <c r="B20" s="1" t="s">
        <v>8</v>
      </c>
      <c r="C20" s="1" t="s">
        <v>9</v>
      </c>
      <c r="D20" s="1" t="s">
        <v>29</v>
      </c>
      <c r="E20" s="1">
        <v>1</v>
      </c>
      <c r="F20" s="1" t="str">
        <f>IFERROR(VLOOKUP(SKPD[[#This Row],[Kode Tife Organisasi PD]],Kode2[],3,0),"Tidak ada Keterangan")</f>
        <v>Tipe A</v>
      </c>
      <c r="G20" s="1">
        <v>4</v>
      </c>
      <c r="H20" s="1" t="str">
        <f>VLOOKUP(SKPD[[#This Row],[Kode Jenis Perangkat Daerah]],kode_1[],2,0)</f>
        <v>Dinas</v>
      </c>
    </row>
    <row r="21" spans="1:8" s="1" customFormat="1" ht="72" x14ac:dyDescent="0.3">
      <c r="A21" s="1" t="s">
        <v>7</v>
      </c>
      <c r="B21" s="1" t="s">
        <v>8</v>
      </c>
      <c r="C21" s="1" t="s">
        <v>9</v>
      </c>
      <c r="D21" s="1" t="s">
        <v>30</v>
      </c>
      <c r="E21" s="1">
        <v>1</v>
      </c>
      <c r="F21" s="1" t="str">
        <f>IFERROR(VLOOKUP(SKPD[[#This Row],[Kode Tife Organisasi PD]],Kode2[],3,0),"Tidak ada Keterangan")</f>
        <v>Tipe A</v>
      </c>
      <c r="G21" s="1">
        <v>4</v>
      </c>
      <c r="H21" s="1" t="str">
        <f>VLOOKUP(SKPD[[#This Row],[Kode Jenis Perangkat Daerah]],kode_1[],2,0)</f>
        <v>Dinas</v>
      </c>
    </row>
    <row r="22" spans="1:8" s="1" customFormat="1" ht="72" x14ac:dyDescent="0.3">
      <c r="A22" s="1" t="s">
        <v>7</v>
      </c>
      <c r="B22" s="1" t="s">
        <v>8</v>
      </c>
      <c r="C22" s="1" t="s">
        <v>9</v>
      </c>
      <c r="D22" s="1" t="s">
        <v>32</v>
      </c>
      <c r="E22" s="1">
        <v>1</v>
      </c>
      <c r="F22" s="1" t="str">
        <f>IFERROR(VLOOKUP(SKPD[[#This Row],[Kode Tife Organisasi PD]],Kode2[],3,0),"Tidak ada Keterangan")</f>
        <v>Tipe A</v>
      </c>
      <c r="G22" s="1">
        <v>4</v>
      </c>
      <c r="H22" s="1" t="str">
        <f>VLOOKUP(SKPD[[#This Row],[Kode Jenis Perangkat Daerah]],kode_1[],2,0)</f>
        <v>Dinas</v>
      </c>
    </row>
    <row r="23" spans="1:8" s="1" customFormat="1" ht="72" x14ac:dyDescent="0.3">
      <c r="A23" s="1" t="s">
        <v>7</v>
      </c>
      <c r="B23" s="1" t="s">
        <v>8</v>
      </c>
      <c r="C23" s="1" t="s">
        <v>9</v>
      </c>
      <c r="D23" s="1" t="s">
        <v>33</v>
      </c>
      <c r="E23" s="1">
        <v>2</v>
      </c>
      <c r="F23" s="1" t="str">
        <f>IFERROR(VLOOKUP(SKPD[[#This Row],[Kode Tife Organisasi PD]],Kode2[],3,0),"Tidak ada Keterangan")</f>
        <v>Tipe B</v>
      </c>
      <c r="G23" s="1">
        <v>5</v>
      </c>
      <c r="H23" s="1" t="str">
        <f>VLOOKUP(SKPD[[#This Row],[Kode Jenis Perangkat Daerah]],kode_1[],2,0)</f>
        <v>Badan</v>
      </c>
    </row>
    <row r="24" spans="1:8" s="1" customFormat="1" ht="72" x14ac:dyDescent="0.3">
      <c r="A24" s="1" t="s">
        <v>7</v>
      </c>
      <c r="B24" s="1" t="s">
        <v>8</v>
      </c>
      <c r="C24" s="1" t="s">
        <v>9</v>
      </c>
      <c r="D24" s="1" t="s">
        <v>34</v>
      </c>
      <c r="E24" s="1">
        <v>2</v>
      </c>
      <c r="F24" s="1" t="str">
        <f>IFERROR(VLOOKUP(SKPD[[#This Row],[Kode Tife Organisasi PD]],Kode2[],3,0),"Tidak ada Keterangan")</f>
        <v>Tipe B</v>
      </c>
      <c r="G24" s="1">
        <v>5</v>
      </c>
      <c r="H24" s="1" t="str">
        <f>VLOOKUP(SKPD[[#This Row],[Kode Jenis Perangkat Daerah]],kode_1[],2,0)</f>
        <v>Badan</v>
      </c>
    </row>
    <row r="25" spans="1:8" s="1" customFormat="1" ht="72" x14ac:dyDescent="0.3">
      <c r="A25" s="1" t="s">
        <v>7</v>
      </c>
      <c r="B25" s="1" t="s">
        <v>8</v>
      </c>
      <c r="C25" s="1" t="s">
        <v>9</v>
      </c>
      <c r="D25" s="1" t="s">
        <v>35</v>
      </c>
      <c r="F25" s="1" t="str">
        <f>IFERROR(VLOOKUP(SKPD[[#This Row],[Kode Tife Organisasi PD]],Kode2[],3,0),"Tidak ada Keterangan")</f>
        <v>Tidak ada Keterangan</v>
      </c>
      <c r="G25" s="1">
        <v>5</v>
      </c>
      <c r="H25" s="1" t="str">
        <f>VLOOKUP(SKPD[[#This Row],[Kode Jenis Perangkat Daerah]],kode_1[],2,0)</f>
        <v>Badan</v>
      </c>
    </row>
    <row r="26" spans="1:8" s="1" customFormat="1" ht="72" x14ac:dyDescent="0.3">
      <c r="A26" s="1" t="s">
        <v>7</v>
      </c>
      <c r="B26" s="1" t="s">
        <v>8</v>
      </c>
      <c r="C26" s="1" t="s">
        <v>9</v>
      </c>
      <c r="D26" s="1" t="s">
        <v>37</v>
      </c>
      <c r="E26" s="1">
        <v>1</v>
      </c>
      <c r="F26" s="1" t="str">
        <f>IFERROR(VLOOKUP(SKPD[[#This Row],[Kode Tife Organisasi PD]],Kode2[],3,0),"Tidak ada Keterangan")</f>
        <v>Tipe A</v>
      </c>
      <c r="G26" s="1">
        <v>6</v>
      </c>
      <c r="H26" s="1" t="str">
        <f>VLOOKUP(SKPD[[#This Row],[Kode Jenis Perangkat Daerah]],kode_1[],2,0)</f>
        <v>Kecamatan</v>
      </c>
    </row>
    <row r="27" spans="1:8" s="1" customFormat="1" ht="72" x14ac:dyDescent="0.3">
      <c r="A27" s="1" t="s">
        <v>7</v>
      </c>
      <c r="B27" s="1" t="s">
        <v>8</v>
      </c>
      <c r="C27" s="1" t="s">
        <v>9</v>
      </c>
      <c r="D27" s="1" t="s">
        <v>39</v>
      </c>
      <c r="E27" s="1">
        <v>1</v>
      </c>
      <c r="F27" s="1" t="str">
        <f>IFERROR(VLOOKUP(SKPD[[#This Row],[Kode Tife Organisasi PD]],Kode2[],3,0),"Tidak ada Keterangan")</f>
        <v>Tipe A</v>
      </c>
      <c r="G27" s="1">
        <v>6</v>
      </c>
      <c r="H27" s="1" t="str">
        <f>VLOOKUP(SKPD[[#This Row],[Kode Jenis Perangkat Daerah]],kode_1[],2,0)</f>
        <v>Kecamatan</v>
      </c>
    </row>
    <row r="28" spans="1:8" s="1" customFormat="1" ht="72" x14ac:dyDescent="0.3">
      <c r="A28" s="1" t="s">
        <v>7</v>
      </c>
      <c r="B28" s="1" t="s">
        <v>8</v>
      </c>
      <c r="C28" s="1" t="s">
        <v>9</v>
      </c>
      <c r="D28" s="1" t="s">
        <v>40</v>
      </c>
      <c r="E28" s="1">
        <v>1</v>
      </c>
      <c r="F28" s="1" t="str">
        <f>IFERROR(VLOOKUP(SKPD[[#This Row],[Kode Tife Organisasi PD]],Kode2[],3,0),"Tidak ada Keterangan")</f>
        <v>Tipe A</v>
      </c>
      <c r="G28" s="1">
        <v>6</v>
      </c>
      <c r="H28" s="1" t="str">
        <f>VLOOKUP(SKPD[[#This Row],[Kode Jenis Perangkat Daerah]],kode_1[],2,0)</f>
        <v>Kecamatan</v>
      </c>
    </row>
    <row r="29" spans="1:8" s="1" customFormat="1" ht="72" x14ac:dyDescent="0.3">
      <c r="A29" s="1" t="s">
        <v>7</v>
      </c>
      <c r="B29" s="1" t="s">
        <v>8</v>
      </c>
      <c r="C29" s="1" t="s">
        <v>9</v>
      </c>
      <c r="D29" s="1" t="s">
        <v>41</v>
      </c>
      <c r="E29" s="1">
        <v>1</v>
      </c>
      <c r="F29" s="1" t="str">
        <f>IFERROR(VLOOKUP(SKPD[[#This Row],[Kode Tife Organisasi PD]],Kode2[],3,0),"Tidak ada Keterangan")</f>
        <v>Tipe A</v>
      </c>
      <c r="G29" s="1">
        <v>6</v>
      </c>
      <c r="H29" s="1" t="str">
        <f>VLOOKUP(SKPD[[#This Row],[Kode Jenis Perangkat Daerah]],kode_1[],2,0)</f>
        <v>Kecamatan</v>
      </c>
    </row>
    <row r="30" spans="1:8" s="1" customFormat="1" ht="72" x14ac:dyDescent="0.3">
      <c r="A30" s="1" t="s">
        <v>7</v>
      </c>
      <c r="B30" s="1" t="s">
        <v>8</v>
      </c>
      <c r="C30" s="1" t="s">
        <v>9</v>
      </c>
      <c r="D30" s="1" t="s">
        <v>42</v>
      </c>
      <c r="E30" s="1">
        <v>1</v>
      </c>
      <c r="F30" s="1" t="str">
        <f>IFERROR(VLOOKUP(SKPD[[#This Row],[Kode Tife Organisasi PD]],Kode2[],3,0),"Tidak ada Keterangan")</f>
        <v>Tipe A</v>
      </c>
      <c r="G30" s="1">
        <v>6</v>
      </c>
      <c r="H30" s="1" t="str">
        <f>VLOOKUP(SKPD[[#This Row],[Kode Jenis Perangkat Daerah]],kode_1[],2,0)</f>
        <v>Kecamatan</v>
      </c>
    </row>
    <row r="31" spans="1:8" s="1" customFormat="1" ht="72" x14ac:dyDescent="0.3">
      <c r="A31" s="1" t="s">
        <v>7</v>
      </c>
      <c r="B31" s="1" t="s">
        <v>8</v>
      </c>
      <c r="C31" s="1" t="s">
        <v>9</v>
      </c>
      <c r="D31" s="1" t="s">
        <v>43</v>
      </c>
      <c r="E31" s="1">
        <v>1</v>
      </c>
      <c r="F31" s="1" t="str">
        <f>IFERROR(VLOOKUP(SKPD[[#This Row],[Kode Tife Organisasi PD]],Kode2[],3,0),"Tidak ada Keterangan")</f>
        <v>Tipe A</v>
      </c>
      <c r="G31" s="1">
        <v>6</v>
      </c>
      <c r="H31" s="1" t="str">
        <f>VLOOKUP(SKPD[[#This Row],[Kode Jenis Perangkat Daerah]],kode_1[],2,0)</f>
        <v>Kecamatan</v>
      </c>
    </row>
    <row r="32" spans="1:8" s="1" customFormat="1" ht="72" x14ac:dyDescent="0.3">
      <c r="A32" s="1" t="s">
        <v>7</v>
      </c>
      <c r="B32" s="1" t="s">
        <v>8</v>
      </c>
      <c r="C32" s="1" t="s">
        <v>9</v>
      </c>
      <c r="D32" s="1" t="s">
        <v>44</v>
      </c>
      <c r="E32" s="1">
        <v>1</v>
      </c>
      <c r="F32" s="1" t="str">
        <f>IFERROR(VLOOKUP(SKPD[[#This Row],[Kode Tife Organisasi PD]],Kode2[],3,0),"Tidak ada Keterangan")</f>
        <v>Tipe A</v>
      </c>
      <c r="G32" s="1">
        <v>6</v>
      </c>
      <c r="H32" s="1" t="str">
        <f>VLOOKUP(SKPD[[#This Row],[Kode Jenis Perangkat Daerah]],kode_1[],2,0)</f>
        <v>Kecamatan</v>
      </c>
    </row>
    <row r="33" spans="1:8" s="1" customFormat="1" ht="72" x14ac:dyDescent="0.3">
      <c r="A33" s="1" t="s">
        <v>7</v>
      </c>
      <c r="B33" s="1" t="s">
        <v>8</v>
      </c>
      <c r="C33" s="1" t="s">
        <v>9</v>
      </c>
      <c r="D33" s="1" t="s">
        <v>45</v>
      </c>
      <c r="E33" s="1">
        <v>1</v>
      </c>
      <c r="F33" s="1" t="str">
        <f>IFERROR(VLOOKUP(SKPD[[#This Row],[Kode Tife Organisasi PD]],Kode2[],3,0),"Tidak ada Keterangan")</f>
        <v>Tipe A</v>
      </c>
      <c r="G33" s="1">
        <v>6</v>
      </c>
      <c r="H33" s="1" t="str">
        <f>VLOOKUP(SKPD[[#This Row],[Kode Jenis Perangkat Daerah]],kode_1[],2,0)</f>
        <v>Kecamatan</v>
      </c>
    </row>
  </sheetData>
  <pageMargins left="0.7" right="0.7" top="0.75" bottom="0.75" header="0.3" footer="0.3"/>
  <pageSetup orientation="portrait" horizontalDpi="360" verticalDpi="36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1644B-9BD8-4AC3-97D2-6470BCA543F9}">
  <dimension ref="A1:F7"/>
  <sheetViews>
    <sheetView tabSelected="1" workbookViewId="0">
      <selection sqref="A1:F7"/>
    </sheetView>
  </sheetViews>
  <sheetFormatPr defaultRowHeight="14.4" x14ac:dyDescent="0.3"/>
  <cols>
    <col min="1" max="1" width="4.88671875" customWidth="1"/>
    <col min="2" max="2" width="27.6640625" customWidth="1"/>
    <col min="3" max="3" width="36.5546875" customWidth="1"/>
    <col min="4" max="5" width="26.77734375" customWidth="1"/>
    <col min="6" max="6" width="31.5546875" customWidth="1"/>
    <col min="7" max="8" width="26.77734375" customWidth="1"/>
  </cols>
  <sheetData>
    <row r="1" spans="1:6" x14ac:dyDescent="0.3">
      <c r="A1" t="s">
        <v>46</v>
      </c>
    </row>
    <row r="2" spans="1:6" x14ac:dyDescent="0.3">
      <c r="A2" t="s">
        <v>47</v>
      </c>
      <c r="B2" t="s">
        <v>48</v>
      </c>
      <c r="C2" t="s">
        <v>49</v>
      </c>
      <c r="D2" t="s">
        <v>50</v>
      </c>
      <c r="E2" t="s">
        <v>51</v>
      </c>
      <c r="F2" t="s">
        <v>78</v>
      </c>
    </row>
    <row r="3" spans="1:6" s="2" customFormat="1" ht="100.8" x14ac:dyDescent="0.3">
      <c r="A3" s="2">
        <v>1</v>
      </c>
      <c r="B3" s="3" t="s">
        <v>61</v>
      </c>
      <c r="C3" s="1" t="s">
        <v>62</v>
      </c>
      <c r="D3" s="1" t="s">
        <v>63</v>
      </c>
      <c r="E3" s="3" t="s">
        <v>54</v>
      </c>
      <c r="F3" s="1" t="s">
        <v>64</v>
      </c>
    </row>
    <row r="4" spans="1:6" s="1" customFormat="1" ht="72" x14ac:dyDescent="0.3">
      <c r="A4" s="2">
        <v>2</v>
      </c>
      <c r="B4" s="1" t="s">
        <v>3</v>
      </c>
      <c r="C4" s="1" t="s">
        <v>52</v>
      </c>
      <c r="D4" s="1" t="s">
        <v>53</v>
      </c>
      <c r="E4" s="1" t="s">
        <v>54</v>
      </c>
      <c r="F4" s="1" t="s">
        <v>65</v>
      </c>
    </row>
    <row r="5" spans="1:6" s="1" customFormat="1" ht="72" x14ac:dyDescent="0.3">
      <c r="A5" s="2">
        <v>3</v>
      </c>
      <c r="B5" s="1" t="s">
        <v>55</v>
      </c>
      <c r="C5" s="1" t="s">
        <v>56</v>
      </c>
      <c r="D5" s="1" t="s">
        <v>57</v>
      </c>
      <c r="E5" s="1" t="s">
        <v>58</v>
      </c>
    </row>
    <row r="6" spans="1:6" s="1" customFormat="1" ht="86.4" x14ac:dyDescent="0.3">
      <c r="A6" s="2">
        <v>4</v>
      </c>
      <c r="B6" s="1" t="s">
        <v>6</v>
      </c>
      <c r="C6" s="1" t="s">
        <v>59</v>
      </c>
      <c r="D6" s="1" t="s">
        <v>66</v>
      </c>
      <c r="E6" s="1" t="s">
        <v>54</v>
      </c>
      <c r="F6" s="1" t="s">
        <v>60</v>
      </c>
    </row>
    <row r="7" spans="1:6" ht="57.6" x14ac:dyDescent="0.3">
      <c r="A7" s="2">
        <v>5</v>
      </c>
      <c r="B7" s="1" t="s">
        <v>67</v>
      </c>
      <c r="C7" s="1" t="s">
        <v>67</v>
      </c>
      <c r="D7" s="1" t="s">
        <v>68</v>
      </c>
      <c r="E7" s="1" t="s">
        <v>54</v>
      </c>
      <c r="F7" s="5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F950A-7EE2-4B64-9CDF-3A9543BEB5B7}">
  <dimension ref="I4:O10"/>
  <sheetViews>
    <sheetView workbookViewId="0">
      <selection activeCell="I3" sqref="I3:O11"/>
    </sheetView>
  </sheetViews>
  <sheetFormatPr defaultRowHeight="14.4" x14ac:dyDescent="0.3"/>
  <cols>
    <col min="9" max="9" width="10" customWidth="1"/>
    <col min="10" max="10" width="22.33203125" customWidth="1"/>
    <col min="13" max="13" width="10.77734375" customWidth="1"/>
    <col min="14" max="14" width="23.77734375" customWidth="1"/>
    <col min="15" max="15" width="13.109375" customWidth="1"/>
  </cols>
  <sheetData>
    <row r="4" spans="9:15" s="4" customFormat="1" ht="43.2" x14ac:dyDescent="0.3">
      <c r="I4" s="4" t="s">
        <v>5</v>
      </c>
      <c r="J4" s="4" t="s">
        <v>6</v>
      </c>
      <c r="M4" s="4" t="s">
        <v>70</v>
      </c>
      <c r="N4" s="4" t="s">
        <v>71</v>
      </c>
      <c r="O4" s="4" t="s">
        <v>67</v>
      </c>
    </row>
    <row r="5" spans="9:15" x14ac:dyDescent="0.3">
      <c r="I5">
        <v>1</v>
      </c>
      <c r="J5" t="s">
        <v>10</v>
      </c>
      <c r="M5" s="6">
        <v>1</v>
      </c>
      <c r="N5" t="s">
        <v>72</v>
      </c>
      <c r="O5" s="6" t="s">
        <v>75</v>
      </c>
    </row>
    <row r="6" spans="9:15" x14ac:dyDescent="0.3">
      <c r="I6">
        <v>2</v>
      </c>
      <c r="J6" t="s">
        <v>11</v>
      </c>
      <c r="M6" s="6">
        <v>2</v>
      </c>
      <c r="N6" t="s">
        <v>73</v>
      </c>
      <c r="O6" s="6" t="s">
        <v>76</v>
      </c>
    </row>
    <row r="7" spans="9:15" x14ac:dyDescent="0.3">
      <c r="I7">
        <v>4</v>
      </c>
      <c r="J7" t="s">
        <v>14</v>
      </c>
      <c r="M7" s="6">
        <v>3</v>
      </c>
      <c r="N7" t="s">
        <v>74</v>
      </c>
      <c r="O7" s="6" t="s">
        <v>77</v>
      </c>
    </row>
    <row r="8" spans="9:15" x14ac:dyDescent="0.3">
      <c r="I8">
        <v>3</v>
      </c>
      <c r="J8" t="s">
        <v>12</v>
      </c>
    </row>
    <row r="9" spans="9:15" x14ac:dyDescent="0.3">
      <c r="I9">
        <v>5</v>
      </c>
      <c r="J9" t="s">
        <v>31</v>
      </c>
    </row>
    <row r="10" spans="9:15" x14ac:dyDescent="0.3">
      <c r="I10">
        <v>6</v>
      </c>
      <c r="J10" t="s">
        <v>38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A9C3-D8DA-4126-89C4-C960862B306A}">
  <dimension ref="C1:K15"/>
  <sheetViews>
    <sheetView workbookViewId="0">
      <selection activeCell="H20" sqref="H20"/>
    </sheetView>
  </sheetViews>
  <sheetFormatPr defaultRowHeight="14.4" x14ac:dyDescent="0.3"/>
  <cols>
    <col min="4" max="4" width="6.21875" customWidth="1"/>
    <col min="5" max="5" width="19" customWidth="1"/>
    <col min="6" max="10" width="11.21875" customWidth="1"/>
  </cols>
  <sheetData>
    <row r="1" spans="3:11" x14ac:dyDescent="0.3">
      <c r="C1" s="8"/>
      <c r="D1" s="8"/>
      <c r="E1" s="8"/>
      <c r="F1" s="8"/>
      <c r="G1" s="8"/>
      <c r="H1" s="8"/>
      <c r="I1" s="8"/>
      <c r="J1" s="8"/>
      <c r="K1" s="8"/>
    </row>
    <row r="2" spans="3:11" ht="33.6" customHeight="1" x14ac:dyDescent="0.3">
      <c r="C2" s="8"/>
      <c r="D2" s="18" t="s">
        <v>79</v>
      </c>
      <c r="E2" s="18"/>
      <c r="F2" s="18"/>
      <c r="G2" s="18"/>
      <c r="H2" s="18"/>
      <c r="I2" s="18"/>
      <c r="J2" s="18"/>
      <c r="K2" s="8"/>
    </row>
    <row r="3" spans="3:11" x14ac:dyDescent="0.3">
      <c r="C3" s="8"/>
      <c r="D3" s="8"/>
      <c r="E3" s="8"/>
      <c r="F3" s="8"/>
      <c r="G3" s="8"/>
      <c r="H3" s="8"/>
      <c r="I3" s="8"/>
      <c r="J3" s="8"/>
      <c r="K3" s="8"/>
    </row>
    <row r="4" spans="3:11" ht="28.8" x14ac:dyDescent="0.3">
      <c r="C4" s="8"/>
      <c r="D4" s="7" t="s">
        <v>47</v>
      </c>
      <c r="E4" s="7" t="s">
        <v>6</v>
      </c>
      <c r="F4" s="7" t="s">
        <v>75</v>
      </c>
      <c r="G4" s="7" t="s">
        <v>76</v>
      </c>
      <c r="H4" s="7" t="s">
        <v>77</v>
      </c>
      <c r="I4" s="7" t="s">
        <v>36</v>
      </c>
      <c r="J4" s="7" t="s">
        <v>82</v>
      </c>
      <c r="K4" s="8"/>
    </row>
    <row r="5" spans="3:11" x14ac:dyDescent="0.3">
      <c r="C5" s="8"/>
      <c r="D5" s="9">
        <v>1</v>
      </c>
      <c r="E5" s="10" t="s">
        <v>10</v>
      </c>
      <c r="F5" s="11"/>
      <c r="G5" s="11">
        <v>1</v>
      </c>
      <c r="H5" s="11"/>
      <c r="I5" s="11"/>
      <c r="J5" s="11">
        <v>1</v>
      </c>
      <c r="K5" s="8"/>
    </row>
    <row r="6" spans="3:11" x14ac:dyDescent="0.3">
      <c r="C6" s="8"/>
      <c r="D6" s="12">
        <v>2</v>
      </c>
      <c r="E6" s="13" t="s">
        <v>11</v>
      </c>
      <c r="F6" s="14"/>
      <c r="G6" s="14"/>
      <c r="H6" s="14">
        <v>1</v>
      </c>
      <c r="I6" s="14"/>
      <c r="J6" s="14">
        <v>1</v>
      </c>
      <c r="K6" s="8"/>
    </row>
    <row r="7" spans="3:11" x14ac:dyDescent="0.3">
      <c r="C7" s="8"/>
      <c r="D7" s="12">
        <v>3</v>
      </c>
      <c r="E7" s="13" t="s">
        <v>12</v>
      </c>
      <c r="F7" s="14"/>
      <c r="G7" s="14">
        <v>1</v>
      </c>
      <c r="H7" s="14"/>
      <c r="I7" s="14"/>
      <c r="J7" s="14">
        <v>1</v>
      </c>
      <c r="K7" s="8"/>
    </row>
    <row r="8" spans="3:11" x14ac:dyDescent="0.3">
      <c r="C8" s="8"/>
      <c r="D8" s="12">
        <v>4</v>
      </c>
      <c r="E8" s="13" t="s">
        <v>14</v>
      </c>
      <c r="F8" s="14">
        <v>10</v>
      </c>
      <c r="G8" s="14">
        <v>7</v>
      </c>
      <c r="H8" s="14">
        <v>1</v>
      </c>
      <c r="I8" s="14"/>
      <c r="J8" s="14">
        <v>18</v>
      </c>
      <c r="K8" s="8"/>
    </row>
    <row r="9" spans="3:11" x14ac:dyDescent="0.3">
      <c r="C9" s="8"/>
      <c r="D9" s="12">
        <v>5</v>
      </c>
      <c r="E9" s="13" t="s">
        <v>31</v>
      </c>
      <c r="F9" s="14"/>
      <c r="G9" s="14">
        <v>2</v>
      </c>
      <c r="H9" s="14"/>
      <c r="I9" s="14">
        <v>1</v>
      </c>
      <c r="J9" s="14">
        <v>3</v>
      </c>
      <c r="K9" s="8"/>
    </row>
    <row r="10" spans="3:11" x14ac:dyDescent="0.3">
      <c r="C10" s="8"/>
      <c r="D10" s="12">
        <v>6</v>
      </c>
      <c r="E10" s="13" t="s">
        <v>38</v>
      </c>
      <c r="F10" s="14">
        <v>8</v>
      </c>
      <c r="G10" s="14"/>
      <c r="H10" s="14"/>
      <c r="I10" s="14"/>
      <c r="J10" s="14">
        <v>8</v>
      </c>
      <c r="K10" s="8"/>
    </row>
    <row r="11" spans="3:11" s="17" customFormat="1" ht="18" customHeight="1" x14ac:dyDescent="0.3">
      <c r="C11" s="15"/>
      <c r="D11" s="20" t="s">
        <v>82</v>
      </c>
      <c r="E11" s="20"/>
      <c r="F11" s="16">
        <v>18</v>
      </c>
      <c r="G11" s="16">
        <v>11</v>
      </c>
      <c r="H11" s="16">
        <v>2</v>
      </c>
      <c r="I11" s="16">
        <v>1</v>
      </c>
      <c r="J11" s="16">
        <v>32</v>
      </c>
      <c r="K11" s="15"/>
    </row>
    <row r="12" spans="3:11" x14ac:dyDescent="0.3">
      <c r="C12" s="8"/>
      <c r="D12" s="8"/>
      <c r="E12" s="8"/>
      <c r="F12" s="8"/>
      <c r="G12" s="8"/>
      <c r="H12" s="8"/>
      <c r="I12" s="8"/>
      <c r="J12" s="8"/>
      <c r="K12" s="8"/>
    </row>
    <row r="13" spans="3:11" x14ac:dyDescent="0.3">
      <c r="C13" s="8"/>
      <c r="D13" s="8" t="s">
        <v>80</v>
      </c>
      <c r="E13" s="8"/>
      <c r="F13" s="8"/>
      <c r="G13" s="8"/>
      <c r="H13" s="8"/>
      <c r="I13" s="8"/>
      <c r="J13" s="8"/>
      <c r="K13" s="8"/>
    </row>
    <row r="14" spans="3:11" ht="54" customHeight="1" x14ac:dyDescent="0.3">
      <c r="C14" s="8"/>
      <c r="D14" s="19" t="s">
        <v>81</v>
      </c>
      <c r="E14" s="19"/>
      <c r="F14" s="19"/>
      <c r="G14" s="19"/>
      <c r="H14" s="19"/>
      <c r="I14" s="19"/>
      <c r="J14" s="19"/>
      <c r="K14" s="8"/>
    </row>
    <row r="15" spans="3:11" x14ac:dyDescent="0.3">
      <c r="C15" s="8"/>
      <c r="D15" s="8"/>
      <c r="E15" s="8"/>
      <c r="F15" s="8"/>
      <c r="G15" s="8"/>
      <c r="H15" s="8"/>
      <c r="I15" s="8"/>
      <c r="J15" s="8"/>
      <c r="K15" s="8"/>
    </row>
  </sheetData>
  <mergeCells count="3">
    <mergeCell ref="D2:J2"/>
    <mergeCell ref="D14:J14"/>
    <mergeCell ref="D11:E11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Metadata</vt:lpstr>
      <vt:lpstr>Kode Var</vt:lpstr>
      <vt:lpstr>Informasi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2025-05-10T04:58:43Z</dcterms:created>
  <dcterms:modified xsi:type="dcterms:W3CDTF">2025-05-19T03:58:34Z</dcterms:modified>
</cp:coreProperties>
</file>